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685" windowHeight="5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<sst xmlns="http://schemas.openxmlformats.org/spreadsheetml/2006/main" count="56" uniqueCount="50">
  <si>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B rotation</t>
  </si>
  <si>
    <t>Time</t>
  </si>
  <si>
    <t>IHV (nT)</t>
  </si>
  <si>
    <t>13-rot avg</t>
  </si>
  <si>
    <t>composite</t>
  </si>
  <si>
    <t>IHV</t>
  </si>
  <si>
    <t>BVo^2 obs</t>
  </si>
  <si>
    <t>BVo2 calc</t>
  </si>
  <si>
    <t>IDV</t>
  </si>
  <si>
    <t>B IMF</t>
  </si>
  <si>
    <t>B calc</t>
  </si>
  <si>
    <t>Bcalc</t>
  </si>
  <si>
    <t>B avg</t>
  </si>
  <si>
    <t>BVo2 avg</t>
  </si>
  <si>
    <t>year</t>
  </si>
  <si>
    <t>BVo2/B</t>
  </si>
  <si>
    <t>sqrt</t>
  </si>
  <si>
    <t>100*</t>
  </si>
  <si>
    <t>V obs</t>
  </si>
  <si>
    <t>Rg</t>
  </si>
  <si>
    <t>Rz</t>
  </si>
  <si>
    <t xml:space="preserve">x </t>
  </si>
  <si>
    <t>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</si>
  <si>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</si>
  <si>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</si>
  <si>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</si>
  <si>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</si>
  <si>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</si>
  <si>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</si>
  <si>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</si>
  <si>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</si>
  <si>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</si>
  <si>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</si>
  <si>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</si>
  <si>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</si>
  <si>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</si>
  <si>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</si>
  <si>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</si>
  <si>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</si>
  <si>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</si>
  <si>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</si>
  <si>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</si>
  <si>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</si>
  <si>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</si>
  <si>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</si>
  <si>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</si>
  <si>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</si>
  <si>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</si>
  <si>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4.1713+/-0.1887</t>
  </si>
  <si>
    <t xml:space="preserve"> -22.67+/-7.042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</si>
</sst>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45"/>
      <name val="Arial"/>
      <family val="2"/>
    </font>
    <font>
      <vertAlign val="superscript"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i/>
      <sz val="10"/>
      <name val="Arial"/>
      <family val="0"/>
    </font>
    <font>
      <b/>
      <sz val="10"/>
      <color indexed="11"/>
      <name val="Arial"/>
      <family val="2"/>
    </font>
    <font>
      <b/>
      <vertAlign val="superscript"/>
      <sz val="10"/>
      <color indexed="11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Sheet1!$C$7:$C$2249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Sheet1!$D$7:$D$2249</c:f>
              <c:numCache/>
            </c:numRef>
          </c:yVal>
          <c:smooth val="0"/>
        </c:ser>
        <c:axId val="40292758"/>
        <c:axId val="27090503"/>
      </c:scatterChart>
      <c:valAx>
        <c:axId val="40292758"/>
        <c:scaling>
          <c:orientation val="minMax"/>
          <c:max val="2011"/>
          <c:min val="1840"/>
        </c:scaling>
        <c:axPos val="b"/>
        <c:delete val="0"/>
        <c:numFmt formatCode="0" sourceLinked="0"/>
        <c:majorTickMark val="out"/>
        <c:minorTickMark val="none"/>
        <c:tickLblPos val="nextTo"/>
        <c:crossAx val="27090503"/>
        <c:crosses val="autoZero"/>
        <c:crossBetween val="midCat"/>
        <c:dispUnits/>
        <c:majorUnit val="10"/>
      </c:valAx>
      <c:valAx>
        <c:axId val="2709050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0292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Sheet1!$B$2642:$B$2687</c:f>
              <c:numCache/>
            </c:numRef>
          </c:xVal>
          <c:yVal>
            <c:numRef>
              <c:f>Sheet1!$C$2642:$C$2687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Sheet1!$B$2642:$B$2687</c:f>
              <c:numCache/>
            </c:numRef>
          </c:xVal>
          <c:yVal>
            <c:numRef>
              <c:f>Sheet1!$F$2642:$F$2687</c:f>
              <c:numCache/>
            </c:numRef>
          </c:yVal>
          <c:smooth val="0"/>
        </c:ser>
        <c:axId val="24336464"/>
        <c:axId val="17701585"/>
      </c:scatterChart>
      <c:val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3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Sheet1!$C$2642:$C$2687</c:f>
              <c:numCache/>
            </c:numRef>
          </c:yVal>
          <c:smooth val="0"/>
        </c:ser>
        <c:ser>
          <c:idx val="4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Sheet1!$F$2642:$F$2687</c:f>
              <c:numCache/>
            </c:numRef>
          </c:yVal>
          <c:smooth val="0"/>
        </c:ser>
        <c:ser>
          <c:idx val="5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Sheet1!$A$2642:$A$2687</c:f>
              <c:numCache/>
            </c:numRef>
          </c:xVal>
          <c:yVal>
            <c:numRef>
              <c:f>Sheet1!$G$2642:$G$2687</c:f>
              <c:numCache/>
            </c:numRef>
          </c:yVal>
          <c:smooth val="0"/>
        </c:ser>
        <c:axId val="25096538"/>
        <c:axId val="24542251"/>
      </c:scatterChart>
      <c:val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2251"/>
        <c:crosses val="autoZero"/>
        <c:crossBetween val="midCat"/>
        <c:dispUnits/>
      </c:valAx>
      <c:valAx>
        <c:axId val="2454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96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Sheet1!$B$7:$B$2245</c:f>
              <c:numCache/>
            </c:numRef>
          </c:xVal>
          <c:yVal>
            <c:numRef>
              <c:f>Sheet1!$C$7:$C$2245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Sheet1!$B$7:$B$2249</c:f>
              <c:numCache/>
            </c:numRef>
          </c:xVal>
          <c:yVal>
            <c:numRef>
              <c:f>Sheet1!$D$7:$D$2249</c:f>
              <c:numCache/>
            </c:numRef>
          </c:yVal>
          <c:smooth val="0"/>
        </c:ser>
        <c:axId val="42487936"/>
        <c:axId val="46847105"/>
      </c:scatterChart>
      <c:valAx>
        <c:axId val="42487936"/>
        <c:scaling>
          <c:orientation val="minMax"/>
          <c:max val="2011"/>
          <c:min val="1840"/>
        </c:scaling>
        <c:axPos val="b"/>
        <c:delete val="0"/>
        <c:numFmt formatCode="0" sourceLinked="0"/>
        <c:majorTickMark val="out"/>
        <c:minorTickMark val="none"/>
        <c:tickLblPos val="nextTo"/>
        <c:crossAx val="46847105"/>
        <c:crosses val="autoZero"/>
        <c:crossBetween val="midCat"/>
        <c:dispUnits/>
        <c:majorUnit val="20"/>
      </c:valAx>
      <c:valAx>
        <c:axId val="468471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24879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Sheet1!$B$2265:$B$2436</c:f>
              <c:numCache/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  <c:max val="2012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36519131"/>
        <c:crosses val="autoZero"/>
        <c:crossBetween val="midCat"/>
        <c:dispUnits/>
        <c:majorUnit val="10"/>
      </c:valAx>
      <c:valAx>
        <c:axId val="36519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70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Sheet1!$B$2386:$B$2436</c:f>
              <c:numCache/>
            </c:numRef>
          </c:xVal>
          <c:yVal>
            <c:numRef>
              <c:f>Sheet1!$C$2386:$C$2436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605"/>
        <c:crosses val="autoZero"/>
        <c:crossBetween val="midCat"/>
        <c:dispUnits/>
      </c:valAx>
      <c:valAx>
        <c:axId val="52596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0236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Sheet1!$C$2265:$C$2436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Sheet1!$D$2265:$D$2436</c:f>
              <c:numCache/>
            </c:numRef>
          </c:yVal>
          <c:smooth val="0"/>
        </c:ser>
        <c:ser>
          <c:idx val="0"/>
          <c:order val="2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Sheet1!$E$2265:$E$2436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Sheet1!$A$2265:$A$2436</c:f>
              <c:numCache/>
            </c:numRef>
          </c:xVal>
          <c:yVal>
            <c:numRef>
              <c:f>Sheet1!$F$2265:$F$2436</c:f>
              <c:numCache/>
            </c:numRef>
          </c:yVal>
          <c:smooth val="0"/>
        </c:ser>
        <c:axId val="47336446"/>
        <c:axId val="23374831"/>
      </c:scatterChart>
      <c:valAx>
        <c:axId val="47336446"/>
        <c:scaling>
          <c:orientation val="minMax"/>
          <c:max val="2013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23374831"/>
        <c:crosses val="autoZero"/>
        <c:crossBetween val="midCat"/>
        <c:dispUnits/>
        <c:majorUnit val="10"/>
      </c:valAx>
      <c:valAx>
        <c:axId val="2337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36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Sheet1!$G$2386:$G$2427</c:f>
              <c:numCache/>
            </c:numRef>
          </c:xVal>
          <c:yVal>
            <c:numRef>
              <c:f>Sheet1!$H$2386:$H$2427</c:f>
              <c:numCache/>
            </c:numRef>
          </c:yVal>
          <c:smooth val="0"/>
        </c:ser>
        <c:axId val="9046888"/>
        <c:axId val="14313129"/>
      </c:scatterChart>
      <c:val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46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Sheet1!$M$2265:$M$2427</c:f>
              <c:numCache/>
            </c:numRef>
          </c:xVal>
          <c:yVal>
            <c:numRef>
              <c:f>Sheet1!$P$2265:$P$2427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Sheet1!$N$2293:$N$2428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Sheet1!$Q$2265:$Q$2427</c:f>
              <c:numCache/>
            </c:numRef>
          </c:yVal>
          <c:smooth val="0"/>
        </c:ser>
        <c:ser>
          <c:idx val="1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Sheet1!$O$2293:$O$2428</c:f>
              <c:numCache/>
            </c:numRef>
          </c:yVal>
          <c:smooth val="0"/>
        </c:ser>
        <c:axId val="61709298"/>
        <c:axId val="18512771"/>
      </c:scatterChart>
      <c:valAx>
        <c:axId val="61709298"/>
        <c:scaling>
          <c:orientation val="minMax"/>
          <c:max val="2009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18512771"/>
        <c:crosses val="autoZero"/>
        <c:crossBetween val="midCat"/>
        <c:dispUnits/>
        <c:majorUnit val="10"/>
      </c:valAx>
      <c:valAx>
        <c:axId val="1851277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709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Sheet1!$N$2293:$N$2428</c:f>
              <c:numCache/>
            </c:numRef>
          </c:yVal>
          <c:smooth val="0"/>
        </c:ser>
        <c:ser>
          <c:idx val="2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Sheet1!$P$2265:$P$2427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Sheet1!$M$2293:$M$2428</c:f>
              <c:numCache/>
            </c:numRef>
          </c:xVal>
          <c:yVal>
            <c:numRef>
              <c:f>Sheet1!$O$2293:$O$2428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Sheet1!$M$2265:$M$2427</c:f>
              <c:numCache/>
            </c:numRef>
          </c:xVal>
          <c:yVal>
            <c:numRef>
              <c:f>Sheet1!$Q$2265:$Q$2427</c:f>
              <c:numCache/>
            </c:numRef>
          </c:yVal>
          <c:smooth val="0"/>
        </c:ser>
        <c:axId val="32397212"/>
        <c:axId val="23139453"/>
      </c:scatterChart>
      <c:valAx>
        <c:axId val="32397212"/>
        <c:scaling>
          <c:orientation val="minMax"/>
          <c:max val="2007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23139453"/>
        <c:crosses val="autoZero"/>
        <c:crossBetween val="midCat"/>
        <c:dispUnits/>
        <c:majorUnit val="5"/>
      </c:valAx>
      <c:valAx>
        <c:axId val="23139453"/>
        <c:scaling>
          <c:orientation val="minMax"/>
          <c:min val="300"/>
        </c:scaling>
        <c:axPos val="l"/>
        <c:delete val="0"/>
        <c:numFmt formatCode="General" sourceLinked="1"/>
        <c:majorTickMark val="out"/>
        <c:minorTickMark val="none"/>
        <c:tickLblPos val="nextTo"/>
        <c:crossAx val="323972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Sheet1!$F$2178:$F$2199</c:f>
              <c:numCache/>
            </c:numRef>
          </c:xVal>
          <c:yVal>
            <c:numRef>
              <c:f>Sheet1!$G$2178:$G$2199</c:f>
              <c:numCache/>
            </c:numRef>
          </c:yVal>
          <c:smooth val="0"/>
        </c:ser>
        <c:axId val="6928486"/>
        <c:axId val="62356375"/>
      </c:scatterChart>
      <c:val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28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</cdr:y>
    </cdr:from>
    <cdr:to>
      <cdr:x>0.6655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0"/>
          <a:ext cx="2314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IHV Composite Geomagnetic Activity</a:t>
          </a:r>
        </a:p>
      </cdr:txBody>
    </cdr:sp>
  </cdr:relSizeAnchor>
  <cdr:relSizeAnchor xmlns:cdr="http://schemas.openxmlformats.org/drawingml/2006/chartDrawing">
    <cdr:from>
      <cdr:x>0.0525</cdr:x>
      <cdr:y>0</cdr:y>
    </cdr:from>
    <cdr:to>
      <cdr:x>0.079</cdr:x>
      <cdr:y>0.074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0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0.31675</cdr:x>
      <cdr:y>0</cdr:y>
    </cdr:from>
    <cdr:to>
      <cdr:x>0.7055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0"/>
          <a:ext cx="2114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IHV (13-rotation running average)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0.118</cdr:y>
    </cdr:from>
    <cdr:to>
      <cdr:x>0.13275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57175"/>
          <a:ext cx="4191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BVo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0.39625</cdr:x>
      <cdr:y>0</cdr:y>
    </cdr:from>
    <cdr:to>
      <cdr:x>0.69025</cdr:x>
      <cdr:y>0.086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0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BVo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from IHV and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OMNI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0.1985</cdr:y>
    </cdr:from>
    <cdr:to>
      <cdr:x>0.224</cdr:x>
      <cdr:y>0.25475</cdr:y>
    </cdr:to>
    <cdr:sp>
      <cdr:nvSpPr>
        <cdr:cNvPr id="1" name="TextBox 1"/>
        <cdr:cNvSpPr txBox="1">
          <a:spLocks noChangeArrowheads="1"/>
        </cdr:cNvSpPr>
      </cdr:nvSpPr>
      <cdr:spPr>
        <a:xfrm>
          <a:off x="1095375" y="647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&lt;BVo&gt;</a:t>
          </a:r>
          <a:r>
            <a:rPr lang="en-US" cap="none" sz="1000" b="1" i="0" u="none" baseline="30000">
              <a:solidFill>
                <a:srgbClr val="00FF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0.1385</cdr:x>
      <cdr:y>0.27025</cdr:y>
    </cdr:from>
    <cdr:to>
      <cdr:x>0.253</cdr:x>
      <cdr:y>0.32675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88582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&lt;B&gt;&lt;Vo&gt;</a:t>
          </a:r>
          <a:r>
            <a:rPr lang="en-US" cap="none" sz="10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0.1505</cdr:x>
      <cdr:y>0.69475</cdr:y>
    </cdr:from>
    <cdr:to>
      <cdr:x>0.33675</cdr:x>
      <cdr:y>0.751</cdr:y>
    </cdr:to>
    <cdr:sp>
      <cdr:nvSpPr>
        <cdr:cNvPr id="3" name="TextBox 3"/>
        <cdr:cNvSpPr txBox="1">
          <a:spLocks noChangeArrowheads="1"/>
        </cdr:cNvSpPr>
      </cdr:nvSpPr>
      <cdr:spPr>
        <a:xfrm>
          <a:off x="1095375" y="2286000"/>
          <a:ext cx="1362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&lt;B&gt;&lt;Vo&gt;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from IHV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2200</xdr:row>
      <xdr:rowOff>28575</xdr:rowOff>
    </xdr:from>
    <xdr:to>
      <xdr:col>21</xdr:col>
      <xdr:colOff>0</xdr:colOff>
      <xdr:row>2217</xdr:row>
      <xdr:rowOff>104775</xdr:rowOff>
    </xdr:to>
    <xdr:graphicFrame>
      <xdr:nvGraphicFramePr>
        <xdr:cNvPr id="1" name="Chart 1"/>
        <xdr:cNvGraphicFramePr/>
      </xdr:nvGraphicFramePr>
      <xdr:xfrm>
        <a:off x="4914900" y="356263575"/>
        <a:ext cx="7886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2219</xdr:row>
      <xdr:rowOff>114300</xdr:rowOff>
    </xdr:from>
    <xdr:to>
      <xdr:col>17</xdr:col>
      <xdr:colOff>171450</xdr:colOff>
      <xdr:row>2233</xdr:row>
      <xdr:rowOff>47625</xdr:rowOff>
    </xdr:to>
    <xdr:graphicFrame>
      <xdr:nvGraphicFramePr>
        <xdr:cNvPr id="2" name="Chart 2"/>
        <xdr:cNvGraphicFramePr/>
      </xdr:nvGraphicFramePr>
      <xdr:xfrm>
        <a:off x="5095875" y="359425875"/>
        <a:ext cx="54387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2442</xdr:row>
      <xdr:rowOff>104775</xdr:rowOff>
    </xdr:from>
    <xdr:to>
      <xdr:col>10</xdr:col>
      <xdr:colOff>552450</xdr:colOff>
      <xdr:row>2456</xdr:row>
      <xdr:rowOff>28575</xdr:rowOff>
    </xdr:to>
    <xdr:graphicFrame>
      <xdr:nvGraphicFramePr>
        <xdr:cNvPr id="3" name="Chart 3"/>
        <xdr:cNvGraphicFramePr/>
      </xdr:nvGraphicFramePr>
      <xdr:xfrm>
        <a:off x="0" y="395525625"/>
        <a:ext cx="66484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2457</xdr:row>
      <xdr:rowOff>104775</xdr:rowOff>
    </xdr:from>
    <xdr:to>
      <xdr:col>6</xdr:col>
      <xdr:colOff>295275</xdr:colOff>
      <xdr:row>2471</xdr:row>
      <xdr:rowOff>28575</xdr:rowOff>
    </xdr:to>
    <xdr:graphicFrame>
      <xdr:nvGraphicFramePr>
        <xdr:cNvPr id="4" name="Chart 4"/>
        <xdr:cNvGraphicFramePr/>
      </xdr:nvGraphicFramePr>
      <xdr:xfrm>
        <a:off x="0" y="397954500"/>
        <a:ext cx="39528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2472</xdr:row>
      <xdr:rowOff>85725</xdr:rowOff>
    </xdr:from>
    <xdr:to>
      <xdr:col>10</xdr:col>
      <xdr:colOff>533400</xdr:colOff>
      <xdr:row>2486</xdr:row>
      <xdr:rowOff>9525</xdr:rowOff>
    </xdr:to>
    <xdr:graphicFrame>
      <xdr:nvGraphicFramePr>
        <xdr:cNvPr id="5" name="Chart 5"/>
        <xdr:cNvGraphicFramePr/>
      </xdr:nvGraphicFramePr>
      <xdr:xfrm>
        <a:off x="0" y="400364325"/>
        <a:ext cx="662940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352425</xdr:colOff>
      <xdr:row>2457</xdr:row>
      <xdr:rowOff>114300</xdr:rowOff>
    </xdr:from>
    <xdr:to>
      <xdr:col>13</xdr:col>
      <xdr:colOff>38100</xdr:colOff>
      <xdr:row>2471</xdr:row>
      <xdr:rowOff>38100</xdr:rowOff>
    </xdr:to>
    <xdr:graphicFrame>
      <xdr:nvGraphicFramePr>
        <xdr:cNvPr id="6" name="Chart 6"/>
        <xdr:cNvGraphicFramePr/>
      </xdr:nvGraphicFramePr>
      <xdr:xfrm>
        <a:off x="4010025" y="397964025"/>
        <a:ext cx="39528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2487</xdr:row>
      <xdr:rowOff>28575</xdr:rowOff>
    </xdr:from>
    <xdr:to>
      <xdr:col>12</xdr:col>
      <xdr:colOff>304800</xdr:colOff>
      <xdr:row>2500</xdr:row>
      <xdr:rowOff>114300</xdr:rowOff>
    </xdr:to>
    <xdr:graphicFrame>
      <xdr:nvGraphicFramePr>
        <xdr:cNvPr id="7" name="Chart 7"/>
        <xdr:cNvGraphicFramePr/>
      </xdr:nvGraphicFramePr>
      <xdr:xfrm>
        <a:off x="0" y="402736050"/>
        <a:ext cx="762000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2502</xdr:row>
      <xdr:rowOff>0</xdr:rowOff>
    </xdr:from>
    <xdr:to>
      <xdr:col>7</xdr:col>
      <xdr:colOff>571500</xdr:colOff>
      <xdr:row>2515</xdr:row>
      <xdr:rowOff>95250</xdr:rowOff>
    </xdr:to>
    <xdr:graphicFrame>
      <xdr:nvGraphicFramePr>
        <xdr:cNvPr id="8" name="Chart 9"/>
        <xdr:cNvGraphicFramePr/>
      </xdr:nvGraphicFramePr>
      <xdr:xfrm>
        <a:off x="0" y="405136350"/>
        <a:ext cx="4838700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371475</xdr:colOff>
      <xdr:row>2176</xdr:row>
      <xdr:rowOff>19050</xdr:rowOff>
    </xdr:from>
    <xdr:to>
      <xdr:col>17</xdr:col>
      <xdr:colOff>38100</xdr:colOff>
      <xdr:row>2196</xdr:row>
      <xdr:rowOff>19050</xdr:rowOff>
    </xdr:to>
    <xdr:graphicFrame>
      <xdr:nvGraphicFramePr>
        <xdr:cNvPr id="9" name="Chart 13"/>
        <xdr:cNvGraphicFramePr/>
      </xdr:nvGraphicFramePr>
      <xdr:xfrm>
        <a:off x="4638675" y="352367850"/>
        <a:ext cx="576262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114300</xdr:colOff>
      <xdr:row>2667</xdr:row>
      <xdr:rowOff>0</xdr:rowOff>
    </xdr:from>
    <xdr:to>
      <xdr:col>16</xdr:col>
      <xdr:colOff>200025</xdr:colOff>
      <xdr:row>2687</xdr:row>
      <xdr:rowOff>57150</xdr:rowOff>
    </xdr:to>
    <xdr:graphicFrame>
      <xdr:nvGraphicFramePr>
        <xdr:cNvPr id="10" name="Chart 14"/>
        <xdr:cNvGraphicFramePr/>
      </xdr:nvGraphicFramePr>
      <xdr:xfrm>
        <a:off x="4381500" y="431911125"/>
        <a:ext cx="5572125" cy="3295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2688</xdr:row>
      <xdr:rowOff>95250</xdr:rowOff>
    </xdr:from>
    <xdr:to>
      <xdr:col>11</xdr:col>
      <xdr:colOff>600075</xdr:colOff>
      <xdr:row>2708</xdr:row>
      <xdr:rowOff>152400</xdr:rowOff>
    </xdr:to>
    <xdr:graphicFrame>
      <xdr:nvGraphicFramePr>
        <xdr:cNvPr id="11" name="Chart 16"/>
        <xdr:cNvGraphicFramePr/>
      </xdr:nvGraphicFramePr>
      <xdr:xfrm>
        <a:off x="0" y="435406800"/>
        <a:ext cx="7305675" cy="3295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687"/>
  <sheetViews>
    <sheetView tabSelected="1" workbookViewId="0" topLeftCell="A2471">
      <selection activeCell="N2480" sqref="N2480"/>
    </sheetView>
  </sheetViews>
  <sheetFormatPr defaultColWidth="9.140625" defaultRowHeight="12.75"/>
  <sheetData>
    <row r="4" ht="12.75">
      <c r="C4" t="s">
        <v>4</v>
      </c>
    </row>
    <row r="6" spans="1:4" ht="12.75">
      <c r="A6" t="s">
        <v>0</v>
      </c>
      <c r="B6" t="s">
        <v>1</v>
      </c>
      <c r="C6" t="s">
        <v>2</v>
      </c>
      <c r="D6" t="s">
        <v>3</v>
      </c>
    </row>
    <row r="7" spans="1:3" ht="12.75">
      <c r="A7">
        <v>169.5</v>
      </c>
      <c r="B7" s="1">
        <v>1844.555</v>
      </c>
      <c r="C7" s="2">
        <v>30.392124485213394</v>
      </c>
    </row>
    <row r="8" spans="1:3" ht="12.75">
      <c r="A8">
        <v>170.5</v>
      </c>
      <c r="B8" s="1">
        <v>1844.629</v>
      </c>
      <c r="C8" s="2">
        <v>29.31833095589483</v>
      </c>
    </row>
    <row r="9" spans="1:3" ht="12.75">
      <c r="A9">
        <v>171.5</v>
      </c>
      <c r="B9" s="1">
        <v>1844.703</v>
      </c>
      <c r="C9" s="2">
        <v>31.009006760788065</v>
      </c>
    </row>
    <row r="10" spans="1:4" ht="12.75">
      <c r="A10">
        <v>172.5</v>
      </c>
      <c r="B10" s="1">
        <v>1844.777</v>
      </c>
      <c r="C10" s="2">
        <v>39.5135862592501</v>
      </c>
      <c r="D10" s="3">
        <f>AVERAGE(C4:C16)</f>
        <v>34.799689024726426</v>
      </c>
    </row>
    <row r="11" spans="1:4" ht="12.75">
      <c r="A11">
        <v>173.5</v>
      </c>
      <c r="B11" s="1">
        <v>1844.851</v>
      </c>
      <c r="C11" s="2">
        <v>39.97022254561542</v>
      </c>
      <c r="D11" s="3">
        <f>AVERAGE(C5:C17)</f>
        <v>34.40367922225091</v>
      </c>
    </row>
    <row r="12" spans="1:4" ht="12.75">
      <c r="A12">
        <v>174.5</v>
      </c>
      <c r="B12" s="1">
        <v>1844.925</v>
      </c>
      <c r="C12" s="2">
        <v>36.11246944312059</v>
      </c>
      <c r="D12" s="3">
        <f>AVERAGE(C6:C18)</f>
        <v>33.38999127931953</v>
      </c>
    </row>
    <row r="13" spans="1:4" ht="12.75">
      <c r="A13">
        <v>175.5</v>
      </c>
      <c r="B13" s="1">
        <v>1844.997</v>
      </c>
      <c r="C13" s="2">
        <v>41.02885290789693</v>
      </c>
      <c r="D13" s="2">
        <f>AVERAGE(C7:C19)</f>
        <v>32.53661395565917</v>
      </c>
    </row>
    <row r="14" spans="1:4" ht="12.75">
      <c r="A14">
        <v>176.5</v>
      </c>
      <c r="B14" s="1">
        <v>1845.071</v>
      </c>
      <c r="C14" s="2">
        <v>36.53004337996653</v>
      </c>
      <c r="D14" s="2">
        <f aca="true" t="shared" si="0" ref="D14:D77">AVERAGE(C8:C20)</f>
        <v>32.10193130412096</v>
      </c>
    </row>
    <row r="15" spans="1:4" ht="12.75">
      <c r="A15">
        <v>177.5</v>
      </c>
      <c r="B15" s="1">
        <v>1845.145</v>
      </c>
      <c r="C15" s="2">
        <v>32.589063422571655</v>
      </c>
      <c r="D15" s="2">
        <f t="shared" si="0"/>
        <v>31.955565251697678</v>
      </c>
    </row>
    <row r="16" spans="1:4" ht="12.75">
      <c r="A16">
        <v>178.5</v>
      </c>
      <c r="B16" s="1">
        <v>1845.219</v>
      </c>
      <c r="C16" s="2">
        <v>31.53319008694678</v>
      </c>
      <c r="D16" s="2">
        <f t="shared" si="0"/>
        <v>32.180057797862226</v>
      </c>
    </row>
    <row r="17" spans="1:4" ht="12.75">
      <c r="A17">
        <v>179.5</v>
      </c>
      <c r="B17" s="1">
        <v>1845.292</v>
      </c>
      <c r="C17" s="2">
        <v>30.443581197495707</v>
      </c>
      <c r="D17" s="2">
        <f t="shared" si="0"/>
        <v>31.43195223659793</v>
      </c>
    </row>
    <row r="18" spans="1:4" ht="12.75">
      <c r="A18">
        <v>180.5</v>
      </c>
      <c r="B18" s="1">
        <v>1845.366</v>
      </c>
      <c r="C18" s="2">
        <v>22.23942390707441</v>
      </c>
      <c r="D18" s="2">
        <f t="shared" si="0"/>
        <v>30.69560053778682</v>
      </c>
    </row>
    <row r="19" spans="1:4" ht="12.75">
      <c r="A19">
        <v>181.5</v>
      </c>
      <c r="B19" s="1">
        <v>1845.44</v>
      </c>
      <c r="C19" s="2">
        <v>22.296086071734873</v>
      </c>
      <c r="D19" s="2">
        <f t="shared" si="0"/>
        <v>30.2269221305816</v>
      </c>
    </row>
    <row r="20" spans="1:4" ht="12.75">
      <c r="A20">
        <v>182.5</v>
      </c>
      <c r="B20" s="1">
        <v>1845.514</v>
      </c>
      <c r="C20" s="2">
        <v>24.741250015216693</v>
      </c>
      <c r="D20" s="2">
        <f t="shared" si="0"/>
        <v>29.056540023708553</v>
      </c>
    </row>
    <row r="21" spans="1:4" ht="12.75">
      <c r="A21">
        <v>183.5</v>
      </c>
      <c r="B21" s="1">
        <v>1845.588</v>
      </c>
      <c r="C21" s="2">
        <v>27.41557227439217</v>
      </c>
      <c r="D21" s="2">
        <f t="shared" si="0"/>
        <v>28.93607355455486</v>
      </c>
    </row>
    <row r="22" spans="1:4" ht="12.75">
      <c r="A22">
        <v>184.5</v>
      </c>
      <c r="B22" s="1">
        <v>1845.662</v>
      </c>
      <c r="C22" s="2">
        <v>33.927409860927156</v>
      </c>
      <c r="D22" s="2">
        <f t="shared" si="0"/>
        <v>28.55423064198563</v>
      </c>
    </row>
    <row r="23" spans="1:4" ht="12.75">
      <c r="A23">
        <v>185.5</v>
      </c>
      <c r="B23" s="1">
        <v>1845.736</v>
      </c>
      <c r="C23" s="2">
        <v>29.788213962814247</v>
      </c>
      <c r="D23" s="2">
        <f t="shared" si="0"/>
        <v>28.692931801107257</v>
      </c>
    </row>
    <row r="24" spans="1:4" ht="12.75">
      <c r="A24">
        <v>186.5</v>
      </c>
      <c r="B24" s="1">
        <v>1845.81</v>
      </c>
      <c r="C24" s="2">
        <v>30.397650461070874</v>
      </c>
      <c r="D24" s="2">
        <f t="shared" si="0"/>
        <v>29.034587077006044</v>
      </c>
    </row>
    <row r="25" spans="1:4" ht="12.75">
      <c r="A25">
        <v>187.5</v>
      </c>
      <c r="B25" s="1">
        <v>1845.884</v>
      </c>
      <c r="C25" s="2">
        <v>30.019650149452787</v>
      </c>
      <c r="D25" s="2">
        <f t="shared" si="0"/>
        <v>30.35573242862991</v>
      </c>
    </row>
    <row r="26" spans="1:4" ht="12.75">
      <c r="A26">
        <v>188.5</v>
      </c>
      <c r="B26" s="1">
        <v>1845.958</v>
      </c>
      <c r="C26" s="2">
        <v>25.813885518547213</v>
      </c>
      <c r="D26" s="2">
        <f t="shared" si="0"/>
        <v>31.398274494227515</v>
      </c>
    </row>
    <row r="27" spans="1:4" ht="12.75">
      <c r="A27">
        <v>189.5</v>
      </c>
      <c r="B27" s="1">
        <v>1846.032</v>
      </c>
      <c r="C27" s="2">
        <v>34.96397928096852</v>
      </c>
      <c r="D27" s="2">
        <f t="shared" si="0"/>
        <v>32.85071309917785</v>
      </c>
    </row>
    <row r="28" spans="1:4" ht="12.75">
      <c r="A28">
        <v>190.5</v>
      </c>
      <c r="B28" s="1">
        <v>1846.106</v>
      </c>
      <c r="C28" s="2">
        <v>27.625105559171683</v>
      </c>
      <c r="D28" s="2">
        <f t="shared" si="0"/>
        <v>34.02391585251854</v>
      </c>
    </row>
    <row r="29" spans="1:4" ht="12.75">
      <c r="A29">
        <v>191.5</v>
      </c>
      <c r="B29" s="1">
        <v>1846.18</v>
      </c>
      <c r="C29" s="2">
        <v>33.336305155528024</v>
      </c>
      <c r="D29" s="2">
        <f t="shared" si="0"/>
        <v>35.0722306249169</v>
      </c>
    </row>
    <row r="30" spans="1:4" ht="12.75">
      <c r="A30">
        <v>192.5</v>
      </c>
      <c r="B30" s="1">
        <v>1846.254</v>
      </c>
      <c r="C30" s="2">
        <v>34.88509978417996</v>
      </c>
      <c r="D30" s="2">
        <f t="shared" si="0"/>
        <v>36.195038456260406</v>
      </c>
    </row>
    <row r="31" spans="1:4" ht="12.75">
      <c r="A31">
        <v>193.5</v>
      </c>
      <c r="B31" s="1">
        <v>1846.328</v>
      </c>
      <c r="C31" s="2">
        <v>39.41431347818466</v>
      </c>
      <c r="D31" s="2">
        <f t="shared" si="0"/>
        <v>36.944281610976944</v>
      </c>
    </row>
    <row r="32" spans="1:4" ht="12.75">
      <c r="A32">
        <v>194.5</v>
      </c>
      <c r="B32" s="1">
        <v>1846.402</v>
      </c>
      <c r="C32" s="2">
        <v>35.84913292450373</v>
      </c>
      <c r="D32" s="2">
        <f t="shared" si="0"/>
        <v>37.36092814860121</v>
      </c>
    </row>
    <row r="33" spans="1:4" ht="12.75">
      <c r="A33">
        <v>195.5</v>
      </c>
      <c r="B33" s="1">
        <v>1846.476</v>
      </c>
      <c r="C33" s="2">
        <v>43.622951879571026</v>
      </c>
      <c r="D33" s="2">
        <f t="shared" si="0"/>
        <v>38.1369180751965</v>
      </c>
    </row>
    <row r="34" spans="1:4" ht="12.75">
      <c r="A34">
        <v>196.5</v>
      </c>
      <c r="B34" s="1">
        <v>1846.55</v>
      </c>
      <c r="C34" s="2">
        <v>42.66720806782114</v>
      </c>
      <c r="D34" s="2">
        <f t="shared" si="0"/>
        <v>37.789299270217036</v>
      </c>
    </row>
    <row r="35" spans="1:4" ht="12.75">
      <c r="A35">
        <v>197.5</v>
      </c>
      <c r="B35" s="1">
        <v>1846.624</v>
      </c>
      <c r="C35" s="2">
        <v>47.5555019021058</v>
      </c>
      <c r="D35" s="2">
        <f t="shared" si="0"/>
        <v>38.63231813784576</v>
      </c>
    </row>
    <row r="36" spans="1:4" ht="12.75">
      <c r="A36">
        <v>198.5</v>
      </c>
      <c r="B36" s="1">
        <v>1846.698</v>
      </c>
      <c r="C36" s="2">
        <v>44.38471577027988</v>
      </c>
      <c r="D36" s="2">
        <f t="shared" si="0"/>
        <v>38.71118060328896</v>
      </c>
    </row>
    <row r="37" spans="1:4" ht="12.75">
      <c r="A37">
        <v>199.5</v>
      </c>
      <c r="B37" s="1">
        <v>1846.772</v>
      </c>
      <c r="C37" s="2">
        <v>40.13781147238589</v>
      </c>
      <c r="D37" s="2">
        <f t="shared" si="0"/>
        <v>38.78422822915102</v>
      </c>
    </row>
    <row r="38" spans="1:4" ht="12.75">
      <c r="A38">
        <v>200.5</v>
      </c>
      <c r="B38" s="1">
        <v>1846.845</v>
      </c>
      <c r="C38" s="2">
        <v>35.436055138568165</v>
      </c>
      <c r="D38" s="2">
        <f t="shared" si="0"/>
        <v>38.60064231796797</v>
      </c>
    </row>
    <row r="39" spans="1:4" ht="12.75">
      <c r="A39">
        <v>201.5</v>
      </c>
      <c r="B39" s="1">
        <v>1846.919</v>
      </c>
      <c r="C39" s="2">
        <v>35.901754564285994</v>
      </c>
      <c r="D39" s="2">
        <f t="shared" si="0"/>
        <v>38.25645176532019</v>
      </c>
    </row>
    <row r="40" spans="1:4" ht="12.75">
      <c r="A40">
        <v>202.5</v>
      </c>
      <c r="B40" s="1">
        <v>1846.994</v>
      </c>
      <c r="C40" s="2">
        <v>30.444934816235474</v>
      </c>
      <c r="D40" s="2">
        <f t="shared" si="0"/>
        <v>37.25643435486985</v>
      </c>
    </row>
    <row r="41" spans="1:4" ht="12.75">
      <c r="A41">
        <v>203.5</v>
      </c>
      <c r="B41" s="1">
        <v>1847.068</v>
      </c>
      <c r="C41" s="2">
        <v>38.584350838345074</v>
      </c>
      <c r="D41" s="2">
        <f t="shared" si="0"/>
        <v>36.77232736853357</v>
      </c>
    </row>
    <row r="42" spans="1:4" ht="12.75">
      <c r="A42">
        <v>204.5</v>
      </c>
      <c r="B42" s="1">
        <v>1847.142</v>
      </c>
      <c r="C42" s="2">
        <v>34.361517206289626</v>
      </c>
      <c r="D42" s="2">
        <f t="shared" si="0"/>
        <v>35.37720069579795</v>
      </c>
    </row>
    <row r="43" spans="1:4" ht="12.75">
      <c r="A43">
        <v>205.5</v>
      </c>
      <c r="B43" s="1">
        <v>1847.216</v>
      </c>
      <c r="C43" s="2">
        <v>35.83471892038672</v>
      </c>
      <c r="D43" s="2">
        <f t="shared" si="0"/>
        <v>34.28503115205845</v>
      </c>
    </row>
    <row r="44" spans="1:4" ht="12.75">
      <c r="A44">
        <v>206.5</v>
      </c>
      <c r="B44" s="1">
        <v>1847.29</v>
      </c>
      <c r="C44" s="2">
        <v>37.02769663280502</v>
      </c>
      <c r="D44" s="2">
        <f t="shared" si="0"/>
        <v>34.53638043537856</v>
      </c>
    </row>
    <row r="45" spans="1:4" ht="12.75">
      <c r="A45">
        <v>207.5</v>
      </c>
      <c r="B45" s="1">
        <v>1847.364</v>
      </c>
      <c r="C45" s="2">
        <v>31.374655740082677</v>
      </c>
      <c r="D45" s="2">
        <f t="shared" si="0"/>
        <v>35.275203672707796</v>
      </c>
    </row>
    <row r="46" spans="1:4" ht="12.75">
      <c r="A46">
        <v>208.5</v>
      </c>
      <c r="B46" s="1">
        <v>1847.438</v>
      </c>
      <c r="C46" s="2">
        <v>30.622725543716616</v>
      </c>
      <c r="D46" s="2">
        <f t="shared" si="0"/>
        <v>36.40367752184557</v>
      </c>
    </row>
    <row r="47" spans="1:4" ht="12.75">
      <c r="A47">
        <v>209.5</v>
      </c>
      <c r="B47" s="1">
        <v>1847.511</v>
      </c>
      <c r="C47" s="2">
        <v>36.37381724544941</v>
      </c>
      <c r="D47" s="2">
        <f t="shared" si="0"/>
        <v>38.222932169760455</v>
      </c>
    </row>
    <row r="48" spans="1:4" ht="12.75">
      <c r="A48">
        <v>210.5</v>
      </c>
      <c r="B48" s="1">
        <v>1847.585</v>
      </c>
      <c r="C48" s="2">
        <v>29.418855156542865</v>
      </c>
      <c r="D48" s="2">
        <f t="shared" si="0"/>
        <v>39.234677951921576</v>
      </c>
    </row>
    <row r="49" spans="1:4" ht="12.75">
      <c r="A49">
        <v>211.5</v>
      </c>
      <c r="B49" s="1">
        <v>1847.659</v>
      </c>
      <c r="C49" s="2">
        <v>30.186511701666284</v>
      </c>
      <c r="D49" s="2">
        <f t="shared" si="0"/>
        <v>40.29481566415608</v>
      </c>
    </row>
    <row r="50" spans="1:4" ht="12.75">
      <c r="A50">
        <v>212.5</v>
      </c>
      <c r="B50" s="1">
        <v>1847.733</v>
      </c>
      <c r="C50" s="2">
        <v>43.40535215554727</v>
      </c>
      <c r="D50" s="2">
        <f t="shared" si="0"/>
        <v>40.922159317328834</v>
      </c>
    </row>
    <row r="51" spans="1:4" ht="12.75">
      <c r="A51">
        <v>213.5</v>
      </c>
      <c r="B51" s="1">
        <v>1847.807</v>
      </c>
      <c r="C51" s="2">
        <v>45.04075722384824</v>
      </c>
      <c r="D51" s="2">
        <f t="shared" si="0"/>
        <v>40.89285257578061</v>
      </c>
    </row>
    <row r="52" spans="1:4" ht="12.75">
      <c r="A52">
        <v>214.5</v>
      </c>
      <c r="B52" s="1">
        <v>1847.881</v>
      </c>
      <c r="C52" s="2">
        <v>50.571914603077204</v>
      </c>
      <c r="D52" s="2">
        <f t="shared" si="0"/>
        <v>41.56194972706304</v>
      </c>
    </row>
    <row r="53" spans="1:4" ht="12.75">
      <c r="A53">
        <v>215.5</v>
      </c>
      <c r="B53" s="1">
        <v>1847.955</v>
      </c>
      <c r="C53" s="2">
        <v>54.095245239128886</v>
      </c>
      <c r="D53" s="2">
        <f t="shared" si="0"/>
        <v>41.86750446700418</v>
      </c>
    </row>
    <row r="54" spans="1:4" ht="12.75">
      <c r="A54">
        <v>216.5</v>
      </c>
      <c r="B54" s="1">
        <v>1848.03</v>
      </c>
      <c r="C54" s="2">
        <v>51.737046006439776</v>
      </c>
      <c r="D54" s="2">
        <f t="shared" si="0"/>
        <v>41.80730383613177</v>
      </c>
    </row>
    <row r="55" spans="1:4" ht="12.75">
      <c r="A55">
        <v>217.5</v>
      </c>
      <c r="B55" s="1">
        <v>1848.104</v>
      </c>
      <c r="C55" s="2">
        <v>48.14330746533813</v>
      </c>
      <c r="D55" s="2">
        <f t="shared" si="0"/>
        <v>42.258714503916764</v>
      </c>
    </row>
    <row r="56" spans="1:4" ht="12.75">
      <c r="A56">
        <v>218.5</v>
      </c>
      <c r="B56" s="1">
        <v>1848.177</v>
      </c>
      <c r="C56" s="2">
        <v>43.990186411632536</v>
      </c>
      <c r="D56" s="2">
        <f t="shared" si="0"/>
        <v>42.38946988851727</v>
      </c>
    </row>
    <row r="57" spans="1:4" ht="12.75">
      <c r="A57">
        <v>219.5</v>
      </c>
      <c r="B57" s="1">
        <v>1848.251</v>
      </c>
      <c r="C57" s="2">
        <v>36.64670899267812</v>
      </c>
      <c r="D57" s="2">
        <f t="shared" si="0"/>
        <v>41.283297164899516</v>
      </c>
    </row>
    <row r="58" spans="1:4" ht="12.75">
      <c r="A58">
        <v>220.5</v>
      </c>
      <c r="B58" s="1">
        <v>1848.325</v>
      </c>
      <c r="C58" s="2">
        <v>40.072918706754216</v>
      </c>
      <c r="D58" s="2">
        <f t="shared" si="0"/>
        <v>40.650720293638464</v>
      </c>
    </row>
    <row r="59" spans="1:4" ht="12.75">
      <c r="A59">
        <v>221.5</v>
      </c>
      <c r="B59" s="1">
        <v>1848.399</v>
      </c>
      <c r="C59" s="2">
        <v>34.59493716295157</v>
      </c>
      <c r="D59" s="2">
        <f t="shared" si="0"/>
        <v>40.7426287640447</v>
      </c>
    </row>
    <row r="60" spans="1:4" ht="12.75">
      <c r="A60">
        <v>222.5</v>
      </c>
      <c r="B60" s="1">
        <v>1848.473</v>
      </c>
      <c r="C60" s="2">
        <v>35.59120904410807</v>
      </c>
      <c r="D60" s="2">
        <f t="shared" si="0"/>
        <v>40.261734231386875</v>
      </c>
    </row>
    <row r="61" spans="1:4" ht="12.75">
      <c r="A61">
        <v>223.5</v>
      </c>
      <c r="B61" s="1">
        <v>1848.547</v>
      </c>
      <c r="C61" s="2">
        <v>35.28719383774778</v>
      </c>
      <c r="D61" s="2">
        <f t="shared" si="0"/>
        <v>39.37859677694103</v>
      </c>
    </row>
    <row r="62" spans="1:4" ht="12.75">
      <c r="A62">
        <v>224.5</v>
      </c>
      <c r="B62" s="1">
        <v>1848.621</v>
      </c>
      <c r="C62" s="2">
        <v>31.886331701472777</v>
      </c>
      <c r="D62" s="2">
        <f t="shared" si="0"/>
        <v>38.50583311132849</v>
      </c>
    </row>
    <row r="63" spans="1:4" ht="12.75">
      <c r="A63">
        <v>225.5</v>
      </c>
      <c r="B63" s="1">
        <v>1848.695</v>
      </c>
      <c r="C63" s="2">
        <v>29.025106748516396</v>
      </c>
      <c r="D63" s="2">
        <f t="shared" si="0"/>
        <v>38.392449345146936</v>
      </c>
    </row>
    <row r="64" spans="1:4" ht="12.75">
      <c r="A64">
        <v>226.5</v>
      </c>
      <c r="B64" s="1">
        <v>1848.769</v>
      </c>
      <c r="C64" s="2">
        <v>36.81725789745467</v>
      </c>
      <c r="D64" s="2">
        <f t="shared" si="0"/>
        <v>38.14648371035931</v>
      </c>
    </row>
    <row r="65" spans="1:4" ht="12.75">
      <c r="A65">
        <v>227.5</v>
      </c>
      <c r="B65" s="1">
        <v>1848.843</v>
      </c>
      <c r="C65" s="2">
        <v>51.76672471835808</v>
      </c>
      <c r="D65" s="2">
        <f t="shared" si="0"/>
        <v>37.2973376979894</v>
      </c>
    </row>
    <row r="66" spans="1:4" ht="12.75">
      <c r="A66">
        <v>228.5</v>
      </c>
      <c r="B66" s="1">
        <v>1848.917</v>
      </c>
      <c r="C66" s="2">
        <v>47.84361631457721</v>
      </c>
      <c r="D66" s="2">
        <f t="shared" si="0"/>
        <v>37.297193175771945</v>
      </c>
    </row>
    <row r="67" spans="1:4" ht="12.75">
      <c r="A67">
        <v>229.5</v>
      </c>
      <c r="B67" s="1">
        <v>1848.989</v>
      </c>
      <c r="C67" s="2">
        <v>40.25625909864381</v>
      </c>
      <c r="D67" s="2">
        <f t="shared" si="0"/>
        <v>37.27499608881569</v>
      </c>
    </row>
    <row r="68" spans="1:4" ht="12.75">
      <c r="A68">
        <v>230.5</v>
      </c>
      <c r="B68" s="1">
        <v>1849.062</v>
      </c>
      <c r="C68" s="2">
        <v>36.79737981237517</v>
      </c>
      <c r="D68" s="2">
        <f t="shared" si="0"/>
        <v>37.1004343665678</v>
      </c>
    </row>
    <row r="69" spans="1:4" ht="12.75">
      <c r="A69">
        <v>231.5</v>
      </c>
      <c r="B69" s="1">
        <v>1849.136</v>
      </c>
      <c r="C69" s="2">
        <v>42.516197451272255</v>
      </c>
      <c r="D69" s="2">
        <f t="shared" si="0"/>
        <v>37.548972927020046</v>
      </c>
    </row>
    <row r="70" spans="1:4" ht="12.75">
      <c r="A70">
        <v>232.5</v>
      </c>
      <c r="B70" s="1">
        <v>1849.21</v>
      </c>
      <c r="C70" s="2">
        <v>33.44915574043905</v>
      </c>
      <c r="D70" s="2">
        <f t="shared" si="0"/>
        <v>37.91536108061135</v>
      </c>
    </row>
    <row r="71" spans="1:4" ht="12.75">
      <c r="A71">
        <v>233.5</v>
      </c>
      <c r="B71" s="1">
        <v>1849.284</v>
      </c>
      <c r="C71" s="2">
        <v>29.034020545945328</v>
      </c>
      <c r="D71" s="2">
        <f t="shared" si="0"/>
        <v>38.01554280453563</v>
      </c>
    </row>
    <row r="72" spans="1:4" ht="12.75">
      <c r="A72">
        <v>234.5</v>
      </c>
      <c r="B72" s="1">
        <v>1849.358</v>
      </c>
      <c r="C72" s="2">
        <v>34.59305837412468</v>
      </c>
      <c r="D72" s="2">
        <f t="shared" si="0"/>
        <v>37.56096339494336</v>
      </c>
    </row>
    <row r="73" spans="1:4" ht="12.75">
      <c r="A73">
        <v>235.5</v>
      </c>
      <c r="B73" s="1">
        <v>1849.432</v>
      </c>
      <c r="C73" s="2">
        <v>35.30264691367675</v>
      </c>
      <c r="D73" s="2">
        <f t="shared" si="0"/>
        <v>37.20439299571607</v>
      </c>
    </row>
    <row r="74" spans="1:4" ht="12.75">
      <c r="A74">
        <v>236.5</v>
      </c>
      <c r="B74" s="1">
        <v>1849.506</v>
      </c>
      <c r="C74" s="2">
        <v>33.01789144852517</v>
      </c>
      <c r="D74" s="2">
        <f t="shared" si="0"/>
        <v>36.68654613228277</v>
      </c>
    </row>
    <row r="75" spans="1:4" ht="12.75">
      <c r="A75">
        <v>237.5</v>
      </c>
      <c r="B75" s="1">
        <v>1849.58</v>
      </c>
      <c r="C75" s="2">
        <v>37.71733298735207</v>
      </c>
      <c r="D75" s="2">
        <f t="shared" si="0"/>
        <v>36.53701978031221</v>
      </c>
    </row>
    <row r="76" spans="1:4" ht="12.75">
      <c r="A76">
        <v>238.5</v>
      </c>
      <c r="B76" s="1">
        <v>1849.654</v>
      </c>
      <c r="C76" s="2">
        <v>33.78815274520328</v>
      </c>
      <c r="D76" s="2">
        <f t="shared" si="0"/>
        <v>36.01955848604388</v>
      </c>
    </row>
    <row r="77" spans="1:4" ht="12.75">
      <c r="A77">
        <v>239.5</v>
      </c>
      <c r="B77" s="1">
        <v>1849.728</v>
      </c>
      <c r="C77" s="2">
        <v>38.119620308470274</v>
      </c>
      <c r="D77" s="2">
        <f t="shared" si="0"/>
        <v>35.968313874968494</v>
      </c>
    </row>
    <row r="78" spans="1:4" ht="12.75">
      <c r="A78">
        <v>240.5</v>
      </c>
      <c r="B78" s="1">
        <v>1849.802</v>
      </c>
      <c r="C78" s="2">
        <v>45.85719239365854</v>
      </c>
      <c r="D78" s="2">
        <f aca="true" t="shared" si="1" ref="D78:D141">AVERAGE(C72:C84)</f>
        <v>36.22976621903657</v>
      </c>
    </row>
    <row r="79" spans="1:4" ht="12.75">
      <c r="A79">
        <v>241.5</v>
      </c>
      <c r="B79" s="1">
        <v>1849.876</v>
      </c>
      <c r="C79" s="2">
        <v>43.2082011246226</v>
      </c>
      <c r="D79" s="2">
        <f t="shared" si="1"/>
        <v>36.09008511215189</v>
      </c>
    </row>
    <row r="80" spans="1:4" ht="12.75">
      <c r="A80">
        <v>242.5</v>
      </c>
      <c r="B80" s="1">
        <v>1849.95</v>
      </c>
      <c r="C80" s="2">
        <v>33.52424987401088</v>
      </c>
      <c r="D80" s="2">
        <f t="shared" si="1"/>
        <v>36.26667304719759</v>
      </c>
    </row>
    <row r="81" spans="1:4" ht="12.75">
      <c r="A81">
        <v>243.5</v>
      </c>
      <c r="B81" s="1">
        <v>1850.024</v>
      </c>
      <c r="C81" s="2">
        <v>34.853537236757816</v>
      </c>
      <c r="D81" s="2">
        <f t="shared" si="1"/>
        <v>36.48267074682043</v>
      </c>
    </row>
    <row r="82" spans="1:4" ht="12.75">
      <c r="A82">
        <v>244.5</v>
      </c>
      <c r="B82" s="1">
        <v>1850.098</v>
      </c>
      <c r="C82" s="2">
        <v>35.78920062578402</v>
      </c>
      <c r="D82" s="2">
        <f t="shared" si="1"/>
        <v>36.74658463741712</v>
      </c>
    </row>
    <row r="83" spans="1:4" ht="12.75">
      <c r="A83">
        <v>245.5</v>
      </c>
      <c r="B83" s="1">
        <v>1850.172</v>
      </c>
      <c r="C83" s="2">
        <v>32.78297579645908</v>
      </c>
      <c r="D83" s="2">
        <f t="shared" si="1"/>
        <v>36.584134551590765</v>
      </c>
    </row>
    <row r="84" spans="1:4" ht="12.75">
      <c r="A84">
        <v>246.5</v>
      </c>
      <c r="B84" s="1">
        <v>1850.246</v>
      </c>
      <c r="C84" s="2">
        <v>32.43290101883024</v>
      </c>
      <c r="D84" s="2">
        <f t="shared" si="1"/>
        <v>36.280640477436734</v>
      </c>
    </row>
    <row r="85" spans="1:4" ht="12.75">
      <c r="A85">
        <v>247.5</v>
      </c>
      <c r="B85" s="1">
        <v>1850.32</v>
      </c>
      <c r="C85" s="2">
        <v>32.777203984623824</v>
      </c>
      <c r="D85" s="2">
        <f t="shared" si="1"/>
        <v>35.7327292562719</v>
      </c>
    </row>
    <row r="86" spans="1:4" ht="12.75">
      <c r="A86">
        <v>248.5</v>
      </c>
      <c r="B86" s="1">
        <v>1850.394</v>
      </c>
      <c r="C86" s="2">
        <v>37.59829006927092</v>
      </c>
      <c r="D86" s="2">
        <f t="shared" si="1"/>
        <v>34.75053716789933</v>
      </c>
    </row>
    <row r="87" spans="1:4" ht="12.75">
      <c r="A87">
        <v>249.5</v>
      </c>
      <c r="B87" s="1">
        <v>1850.468</v>
      </c>
      <c r="C87" s="2">
        <v>35.82586154362203</v>
      </c>
      <c r="D87" s="2">
        <f t="shared" si="1"/>
        <v>34.457414414320446</v>
      </c>
    </row>
    <row r="88" spans="1:4" ht="12.75">
      <c r="A88">
        <v>250.5</v>
      </c>
      <c r="B88" s="1">
        <v>1850.542</v>
      </c>
      <c r="C88" s="2">
        <v>41.14821356510907</v>
      </c>
      <c r="D88" s="2">
        <f t="shared" si="1"/>
        <v>34.045250378979866</v>
      </c>
    </row>
    <row r="89" spans="1:4" ht="12.75">
      <c r="A89">
        <v>251.5</v>
      </c>
      <c r="B89" s="1">
        <v>1850.616</v>
      </c>
      <c r="C89" s="2">
        <v>31.67630162946063</v>
      </c>
      <c r="D89" s="2">
        <f t="shared" si="1"/>
        <v>34.34071899544368</v>
      </c>
    </row>
    <row r="90" spans="1:4" ht="12.75">
      <c r="A90">
        <v>252.5</v>
      </c>
      <c r="B90" s="1">
        <v>1850.689</v>
      </c>
      <c r="C90" s="2">
        <v>34.1741973444679</v>
      </c>
      <c r="D90" s="2">
        <f t="shared" si="1"/>
        <v>34.70967914694098</v>
      </c>
    </row>
    <row r="91" spans="1:4" ht="12.75">
      <c r="A91">
        <v>253.5</v>
      </c>
      <c r="B91" s="1">
        <v>1850.763</v>
      </c>
      <c r="C91" s="2">
        <v>38.73434651851564</v>
      </c>
      <c r="D91" s="2">
        <f t="shared" si="1"/>
        <v>34.43644063691309</v>
      </c>
    </row>
    <row r="92" spans="1:4" ht="12.75">
      <c r="A92">
        <v>254.5</v>
      </c>
      <c r="B92" s="1">
        <v>1850.837</v>
      </c>
      <c r="C92" s="2">
        <v>30.43970397577925</v>
      </c>
      <c r="D92" s="2">
        <f t="shared" si="1"/>
        <v>34.47282915775907</v>
      </c>
    </row>
    <row r="93" spans="1:4" ht="12.75">
      <c r="A93">
        <v>255.5</v>
      </c>
      <c r="B93" s="1">
        <v>1850.911</v>
      </c>
      <c r="C93" s="2">
        <v>29.713654077485426</v>
      </c>
      <c r="D93" s="2">
        <f t="shared" si="1"/>
        <v>34.40101854678309</v>
      </c>
    </row>
    <row r="94" spans="1:4" ht="12.75">
      <c r="A94">
        <v>256.5</v>
      </c>
      <c r="B94" s="1">
        <v>1850.986</v>
      </c>
      <c r="C94" s="2">
        <v>29.495404777330247</v>
      </c>
      <c r="D94" s="2">
        <f t="shared" si="1"/>
        <v>34.034043279744495</v>
      </c>
    </row>
    <row r="95" spans="1:4" ht="12.75">
      <c r="A95">
        <v>257.5</v>
      </c>
      <c r="B95" s="1">
        <v>1851.06</v>
      </c>
      <c r="C95" s="2">
        <v>39.630292639813554</v>
      </c>
      <c r="D95" s="2">
        <f t="shared" si="1"/>
        <v>33.67183962291078</v>
      </c>
    </row>
    <row r="96" spans="1:4" ht="12.75">
      <c r="A96">
        <v>258.5</v>
      </c>
      <c r="B96" s="1">
        <v>1851.134</v>
      </c>
      <c r="C96" s="2">
        <v>37.579457765924005</v>
      </c>
      <c r="D96" s="2">
        <f t="shared" si="1"/>
        <v>33.98163678332928</v>
      </c>
    </row>
    <row r="97" spans="1:4" ht="12.75">
      <c r="A97">
        <v>259.5</v>
      </c>
      <c r="B97" s="1">
        <v>1851.208</v>
      </c>
      <c r="C97" s="2">
        <v>28.880800388467744</v>
      </c>
      <c r="D97" s="2">
        <f t="shared" si="1"/>
        <v>34.525623253835185</v>
      </c>
    </row>
    <row r="98" spans="1:4" ht="12.75">
      <c r="A98">
        <v>260.5</v>
      </c>
      <c r="B98" s="1">
        <v>1851.281</v>
      </c>
      <c r="C98" s="2">
        <v>33.25025475562146</v>
      </c>
      <c r="D98" s="2">
        <f t="shared" si="1"/>
        <v>34.96517189389091</v>
      </c>
    </row>
    <row r="99" spans="1:4" ht="12.75">
      <c r="A99">
        <v>261.5</v>
      </c>
      <c r="B99" s="1">
        <v>1851.355</v>
      </c>
      <c r="C99" s="2">
        <v>36.664752126583195</v>
      </c>
      <c r="D99" s="2">
        <f t="shared" si="1"/>
        <v>35.38713453591017</v>
      </c>
    </row>
    <row r="100" spans="1:4" ht="12.75">
      <c r="A100">
        <v>262.5</v>
      </c>
      <c r="B100" s="1">
        <v>1851.429</v>
      </c>
      <c r="C100" s="2">
        <v>31.05518307212025</v>
      </c>
      <c r="D100" s="2">
        <f t="shared" si="1"/>
        <v>35.729761905409745</v>
      </c>
    </row>
    <row r="101" spans="1:4" ht="12.75">
      <c r="A101">
        <v>263.5</v>
      </c>
      <c r="B101" s="1">
        <v>1851.503</v>
      </c>
      <c r="C101" s="2">
        <v>36.439566026270874</v>
      </c>
      <c r="D101" s="2">
        <f t="shared" si="1"/>
        <v>37.32934680266479</v>
      </c>
    </row>
    <row r="102" spans="1:4" ht="12.75">
      <c r="A102">
        <v>264.5</v>
      </c>
      <c r="B102" s="1">
        <v>1851.577</v>
      </c>
      <c r="C102" s="2">
        <v>35.70366471490111</v>
      </c>
      <c r="D102" s="2">
        <f t="shared" si="1"/>
        <v>38.13327793997941</v>
      </c>
    </row>
    <row r="103" spans="1:4" ht="12.75">
      <c r="A103">
        <v>265.5</v>
      </c>
      <c r="B103" s="1">
        <v>1851.651</v>
      </c>
      <c r="C103" s="2">
        <v>41.246021461044606</v>
      </c>
      <c r="D103" s="2">
        <f t="shared" si="1"/>
        <v>39.66542245382572</v>
      </c>
    </row>
    <row r="104" spans="1:4" ht="12.75">
      <c r="A104">
        <v>266.5</v>
      </c>
      <c r="B104" s="1">
        <v>1851.725</v>
      </c>
      <c r="C104" s="2">
        <v>44.44847883924012</v>
      </c>
      <c r="D104" s="2">
        <f t="shared" si="1"/>
        <v>41.13561354132852</v>
      </c>
    </row>
    <row r="105" spans="1:4" ht="12.75">
      <c r="A105">
        <v>267.5</v>
      </c>
      <c r="B105" s="1">
        <v>1851.799</v>
      </c>
      <c r="C105" s="2">
        <v>35.92521832202957</v>
      </c>
      <c r="D105" s="2">
        <f t="shared" si="1"/>
        <v>42.27586088197159</v>
      </c>
    </row>
    <row r="106" spans="1:4" ht="12.75">
      <c r="A106">
        <v>268.5</v>
      </c>
      <c r="B106" s="1">
        <v>1851.873</v>
      </c>
      <c r="C106" s="2">
        <v>34.1678098809799</v>
      </c>
      <c r="D106" s="2">
        <f t="shared" si="1"/>
        <v>43.3452587148878</v>
      </c>
    </row>
    <row r="107" spans="1:4" ht="12.75">
      <c r="A107">
        <v>269.5</v>
      </c>
      <c r="B107" s="1">
        <v>1851.947</v>
      </c>
      <c r="C107" s="2">
        <v>50.29000844164576</v>
      </c>
      <c r="D107" s="2">
        <f t="shared" si="1"/>
        <v>44.18178488698686</v>
      </c>
    </row>
    <row r="108" spans="1:4" ht="12.75">
      <c r="A108">
        <v>270.5</v>
      </c>
      <c r="B108" s="1">
        <v>1852.021</v>
      </c>
      <c r="C108" s="2">
        <v>50.08139742490362</v>
      </c>
      <c r="D108" s="2">
        <f t="shared" si="1"/>
        <v>44.69308067883502</v>
      </c>
    </row>
    <row r="109" spans="1:4" ht="12.75">
      <c r="A109">
        <v>271.5</v>
      </c>
      <c r="B109" s="1">
        <v>1852.095</v>
      </c>
      <c r="C109" s="2">
        <v>57.4973364459261</v>
      </c>
      <c r="D109" s="2">
        <f t="shared" si="1"/>
        <v>45.422223292161576</v>
      </c>
    </row>
    <row r="110" spans="1:4" ht="12.75">
      <c r="A110">
        <v>272.5</v>
      </c>
      <c r="B110" s="1">
        <v>1852.169</v>
      </c>
      <c r="C110" s="2">
        <v>47.99328452600401</v>
      </c>
      <c r="D110" s="2">
        <f t="shared" si="1"/>
        <v>45.717705300419915</v>
      </c>
    </row>
    <row r="111" spans="1:4" ht="12.75">
      <c r="A111">
        <v>273.5</v>
      </c>
      <c r="B111" s="1">
        <v>1852.243</v>
      </c>
      <c r="C111" s="2">
        <v>48.073470183981556</v>
      </c>
      <c r="D111" s="2">
        <f t="shared" si="1"/>
        <v>45.759518962682925</v>
      </c>
    </row>
    <row r="112" spans="1:4" ht="12.75">
      <c r="A112">
        <v>274.5</v>
      </c>
      <c r="B112" s="1">
        <v>1852.317</v>
      </c>
      <c r="C112" s="2">
        <v>50.5669239544939</v>
      </c>
      <c r="D112" s="2">
        <f t="shared" si="1"/>
        <v>45.93945533397502</v>
      </c>
    </row>
    <row r="113" spans="1:4" ht="12.75">
      <c r="A113">
        <v>275.5</v>
      </c>
      <c r="B113" s="1">
        <v>1852.391</v>
      </c>
      <c r="C113" s="2">
        <v>41.93002330940805</v>
      </c>
      <c r="D113" s="2">
        <f t="shared" si="1"/>
        <v>46.700734340848115</v>
      </c>
    </row>
    <row r="114" spans="1:4" ht="12.75">
      <c r="A114">
        <v>276.5</v>
      </c>
      <c r="B114" s="1">
        <v>1852.465</v>
      </c>
      <c r="C114" s="2">
        <v>43.08641132029684</v>
      </c>
      <c r="D114" s="2">
        <f t="shared" si="1"/>
        <v>46.84449271772591</v>
      </c>
    </row>
    <row r="115" spans="1:4" ht="12.75">
      <c r="A115">
        <v>277.5</v>
      </c>
      <c r="B115" s="1">
        <v>1852.539</v>
      </c>
      <c r="C115" s="2">
        <v>45.18251868814651</v>
      </c>
      <c r="D115" s="2">
        <f t="shared" si="1"/>
        <v>46.692427749538744</v>
      </c>
    </row>
    <row r="116" spans="1:4" ht="12.75">
      <c r="A116">
        <v>278.5</v>
      </c>
      <c r="B116" s="1">
        <v>1852.613</v>
      </c>
      <c r="C116" s="2">
        <v>45.08728756840286</v>
      </c>
      <c r="D116" s="2">
        <f t="shared" si="1"/>
        <v>45.36116260515545</v>
      </c>
    </row>
    <row r="117" spans="1:4" ht="12.75">
      <c r="A117">
        <v>279.5</v>
      </c>
      <c r="B117" s="1">
        <v>1852.687</v>
      </c>
      <c r="C117" s="2">
        <v>44.9920564486592</v>
      </c>
      <c r="D117" s="2">
        <f t="shared" si="1"/>
        <v>44.722484378056464</v>
      </c>
    </row>
    <row r="118" spans="1:4" ht="12.75">
      <c r="A118">
        <v>280.5</v>
      </c>
      <c r="B118" s="1">
        <v>1852.761</v>
      </c>
      <c r="C118" s="2">
        <v>38.26439114882692</v>
      </c>
      <c r="D118" s="2">
        <f t="shared" si="1"/>
        <v>44.47872693525335</v>
      </c>
    </row>
    <row r="119" spans="1:4" ht="12.75">
      <c r="A119">
        <v>281.5</v>
      </c>
      <c r="B119" s="1">
        <v>1852.835</v>
      </c>
      <c r="C119" s="2">
        <v>44.06443697033017</v>
      </c>
      <c r="D119" s="2">
        <f t="shared" si="1"/>
        <v>43.800375080079796</v>
      </c>
    </row>
    <row r="120" spans="1:4" ht="12.75">
      <c r="A120">
        <v>282.5</v>
      </c>
      <c r="B120" s="1">
        <v>1852.908</v>
      </c>
      <c r="C120" s="2">
        <v>52.15886734105719</v>
      </c>
      <c r="D120" s="2">
        <f t="shared" si="1"/>
        <v>43.341436918381206</v>
      </c>
    </row>
    <row r="121" spans="1:4" ht="12.75">
      <c r="A121">
        <v>283.5</v>
      </c>
      <c r="B121" s="1">
        <v>1852.98</v>
      </c>
      <c r="C121" s="2">
        <v>48.10455283847028</v>
      </c>
      <c r="D121" s="2">
        <f t="shared" si="1"/>
        <v>43.376123236655545</v>
      </c>
    </row>
    <row r="122" spans="1:4" ht="12.75">
      <c r="A122">
        <v>284.5</v>
      </c>
      <c r="B122" s="1">
        <v>1853.054</v>
      </c>
      <c r="C122" s="2">
        <v>40.190889568943234</v>
      </c>
      <c r="D122" s="2">
        <f t="shared" si="1"/>
        <v>43.46427570116001</v>
      </c>
    </row>
    <row r="123" spans="1:4" ht="12.75">
      <c r="A123">
        <v>285.5</v>
      </c>
      <c r="B123" s="1">
        <v>1853.128</v>
      </c>
      <c r="C123" s="2">
        <v>39.690467573717356</v>
      </c>
      <c r="D123" s="2">
        <f t="shared" si="1"/>
        <v>43.32611866031142</v>
      </c>
    </row>
    <row r="124" spans="1:4" ht="12.75">
      <c r="A124">
        <v>286.5</v>
      </c>
      <c r="B124" s="1">
        <v>1853.202</v>
      </c>
      <c r="C124" s="2">
        <v>44.90462342754099</v>
      </c>
      <c r="D124" s="2">
        <f t="shared" si="1"/>
        <v>42.82670287163816</v>
      </c>
    </row>
    <row r="125" spans="1:4" ht="12.75">
      <c r="A125">
        <v>287.5</v>
      </c>
      <c r="B125" s="1">
        <v>1853.276</v>
      </c>
      <c r="C125" s="2">
        <v>41.74834983723781</v>
      </c>
      <c r="D125" s="2">
        <f t="shared" si="1"/>
        <v>42.47621557976241</v>
      </c>
    </row>
    <row r="126" spans="1:4" ht="12.75">
      <c r="A126">
        <v>288.5</v>
      </c>
      <c r="B126" s="1">
        <v>1853.35</v>
      </c>
      <c r="C126" s="2">
        <v>35.96382720732633</v>
      </c>
      <c r="D126" s="2">
        <f t="shared" si="1"/>
        <v>41.65839055297815</v>
      </c>
    </row>
    <row r="127" spans="1:4" ht="12.75">
      <c r="A127">
        <v>289.5</v>
      </c>
      <c r="B127" s="1">
        <v>1853.424</v>
      </c>
      <c r="C127" s="2">
        <v>43.53733345786331</v>
      </c>
      <c r="D127" s="2">
        <f t="shared" si="1"/>
        <v>40.44617150783298</v>
      </c>
    </row>
    <row r="128" spans="1:4" ht="12.75">
      <c r="A128">
        <v>290.5</v>
      </c>
      <c r="B128" s="1">
        <v>1853.498</v>
      </c>
      <c r="C128" s="2">
        <v>46.328500726704505</v>
      </c>
      <c r="D128" s="2">
        <f t="shared" si="1"/>
        <v>40.47305408658973</v>
      </c>
    </row>
    <row r="129" spans="1:4" ht="12.75">
      <c r="A129">
        <v>291.5</v>
      </c>
      <c r="B129" s="1">
        <v>1853.572</v>
      </c>
      <c r="C129" s="2">
        <v>43.29124603737121</v>
      </c>
      <c r="D129" s="2">
        <f t="shared" si="1"/>
        <v>41.003075819441044</v>
      </c>
    </row>
    <row r="130" spans="1:4" ht="12.75">
      <c r="A130">
        <v>292.5</v>
      </c>
      <c r="B130" s="1">
        <v>1853.646</v>
      </c>
      <c r="C130" s="2">
        <v>38.49965119590672</v>
      </c>
      <c r="D130" s="2">
        <f t="shared" si="1"/>
        <v>42.1234428103192</v>
      </c>
    </row>
    <row r="131" spans="1:4" ht="12.75">
      <c r="A131">
        <v>293.5</v>
      </c>
      <c r="B131" s="1">
        <v>1853.72</v>
      </c>
      <c r="C131" s="2">
        <v>33.708056354442235</v>
      </c>
      <c r="D131" s="2">
        <f t="shared" si="1"/>
        <v>42.06642268624163</v>
      </c>
    </row>
    <row r="132" spans="1:4" ht="12.75">
      <c r="A132">
        <v>294.5</v>
      </c>
      <c r="B132" s="1">
        <v>1853.793</v>
      </c>
      <c r="C132" s="2">
        <v>33.43271162213472</v>
      </c>
      <c r="D132" s="2">
        <f t="shared" si="1"/>
        <v>42.196528781692635</v>
      </c>
    </row>
    <row r="133" spans="1:4" ht="12.75">
      <c r="A133">
        <v>295.5</v>
      </c>
      <c r="B133" s="1">
        <v>1853.867</v>
      </c>
      <c r="C133" s="2">
        <v>36.400019754170025</v>
      </c>
      <c r="D133" s="2">
        <f t="shared" si="1"/>
        <v>43.00211782924539</v>
      </c>
    </row>
    <row r="134" spans="1:4" ht="12.75">
      <c r="A134">
        <v>296.5</v>
      </c>
      <c r="B134" s="1">
        <v>1853.941</v>
      </c>
      <c r="C134" s="2">
        <v>48.45402636230787</v>
      </c>
      <c r="D134" s="2">
        <f t="shared" si="1"/>
        <v>42.74468613629155</v>
      </c>
    </row>
    <row r="135" spans="1:4" ht="12.75">
      <c r="A135">
        <v>297.5</v>
      </c>
      <c r="B135" s="1">
        <v>1854.016</v>
      </c>
      <c r="C135" s="2">
        <v>47.08117209601036</v>
      </c>
      <c r="D135" s="2">
        <f t="shared" si="1"/>
        <v>41.627732658517694</v>
      </c>
    </row>
    <row r="136" spans="1:4" ht="12.75">
      <c r="A136">
        <v>298.5</v>
      </c>
      <c r="B136" s="1">
        <v>1854.09</v>
      </c>
      <c r="C136" s="2">
        <v>54.255238455133394</v>
      </c>
      <c r="D136" s="2">
        <f t="shared" si="1"/>
        <v>41.00675513475377</v>
      </c>
    </row>
    <row r="137" spans="1:4" ht="12.75">
      <c r="A137">
        <v>299.5</v>
      </c>
      <c r="B137" s="1">
        <v>1854.164</v>
      </c>
      <c r="C137" s="2">
        <v>44.163361814532664</v>
      </c>
      <c r="D137" s="2">
        <f t="shared" si="1"/>
        <v>40.47008072533405</v>
      </c>
    </row>
    <row r="138" spans="1:4" ht="12.75">
      <c r="A138">
        <v>300.5</v>
      </c>
      <c r="B138" s="1">
        <v>1854.238</v>
      </c>
      <c r="C138" s="2">
        <v>43.439729078100854</v>
      </c>
      <c r="D138" s="2">
        <f t="shared" si="1"/>
        <v>40.233353479367466</v>
      </c>
    </row>
    <row r="139" spans="1:4" ht="12.75">
      <c r="A139">
        <v>301.5</v>
      </c>
      <c r="B139" s="1">
        <v>1854.312</v>
      </c>
      <c r="C139" s="2">
        <v>46.43648482551209</v>
      </c>
      <c r="D139" s="2">
        <f t="shared" si="1"/>
        <v>40.08759317040493</v>
      </c>
    </row>
    <row r="140" spans="1:4" ht="12.75">
      <c r="A140">
        <v>302.5</v>
      </c>
      <c r="B140" s="1">
        <v>1854.386</v>
      </c>
      <c r="C140" s="2">
        <v>40.19072144946348</v>
      </c>
      <c r="D140" s="2">
        <f t="shared" si="1"/>
        <v>39.43180809950137</v>
      </c>
    </row>
    <row r="141" spans="1:4" ht="12.75">
      <c r="A141">
        <v>303.5</v>
      </c>
      <c r="B141" s="1">
        <v>1854.459</v>
      </c>
      <c r="C141" s="2">
        <v>31.80810551564439</v>
      </c>
      <c r="D141" s="2">
        <f t="shared" si="1"/>
        <v>38.3480562641556</v>
      </c>
    </row>
    <row r="142" spans="1:4" ht="12.75">
      <c r="A142">
        <v>304.5</v>
      </c>
      <c r="B142" s="1">
        <v>1854.533</v>
      </c>
      <c r="C142" s="2">
        <v>35.218538228440174</v>
      </c>
      <c r="D142" s="2">
        <f aca="true" t="shared" si="2" ref="D142:D205">AVERAGE(C136:C148)</f>
        <v>37.05182710665666</v>
      </c>
    </row>
    <row r="143" spans="1:4" ht="12.75">
      <c r="A143">
        <v>305.5</v>
      </c>
      <c r="B143" s="1">
        <v>1854.607</v>
      </c>
      <c r="C143" s="2">
        <v>31.52288387345036</v>
      </c>
      <c r="D143" s="2">
        <f t="shared" si="2"/>
        <v>35.165229491929615</v>
      </c>
    </row>
    <row r="144" spans="1:4" ht="12.75">
      <c r="A144">
        <v>306.5</v>
      </c>
      <c r="B144" s="1">
        <v>1854.681</v>
      </c>
      <c r="C144" s="2">
        <v>30.630602156876648</v>
      </c>
      <c r="D144" s="2">
        <f t="shared" si="2"/>
        <v>34.776617052677594</v>
      </c>
    </row>
    <row r="145" spans="1:4" ht="12.75">
      <c r="A145">
        <v>307.5</v>
      </c>
      <c r="B145" s="1">
        <v>1854.755</v>
      </c>
      <c r="C145" s="2">
        <v>31.537827605621693</v>
      </c>
      <c r="D145" s="2">
        <f t="shared" si="2"/>
        <v>34.32087788743379</v>
      </c>
    </row>
    <row r="146" spans="1:4" ht="12.75">
      <c r="A146">
        <v>308.5</v>
      </c>
      <c r="B146" s="1">
        <v>1854.829</v>
      </c>
      <c r="C146" s="2">
        <v>27.874813832423676</v>
      </c>
      <c r="D146" s="2">
        <f t="shared" si="2"/>
        <v>33.5877820246423</v>
      </c>
    </row>
    <row r="147" spans="1:4" ht="12.75">
      <c r="A147">
        <v>309.5</v>
      </c>
      <c r="B147" s="1">
        <v>1854.903</v>
      </c>
      <c r="C147" s="2">
        <v>34.36525250281301</v>
      </c>
      <c r="D147" s="2">
        <f t="shared" si="2"/>
        <v>33.313440124699895</v>
      </c>
    </row>
    <row r="148" spans="1:4" ht="12.75">
      <c r="A148">
        <v>310.5</v>
      </c>
      <c r="B148" s="1">
        <v>1854.978</v>
      </c>
      <c r="C148" s="2">
        <v>30.230193048524047</v>
      </c>
      <c r="D148" s="2">
        <f t="shared" si="2"/>
        <v>33.248952852606514</v>
      </c>
    </row>
    <row r="149" spans="1:4" ht="12.75">
      <c r="A149">
        <v>311.5</v>
      </c>
      <c r="B149" s="1">
        <v>1855.052</v>
      </c>
      <c r="C149" s="2">
        <v>29.729469463681927</v>
      </c>
      <c r="D149" s="2">
        <f t="shared" si="2"/>
        <v>33.13914338615398</v>
      </c>
    </row>
    <row r="150" spans="1:4" ht="12.75">
      <c r="A150">
        <v>312.5</v>
      </c>
      <c r="B150" s="1">
        <v>1855.125</v>
      </c>
      <c r="C150" s="2">
        <v>39.111400104256376</v>
      </c>
      <c r="D150" s="2">
        <f t="shared" si="2"/>
        <v>33.61307864990589</v>
      </c>
    </row>
    <row r="151" spans="1:4" ht="12.75">
      <c r="A151">
        <v>313.5</v>
      </c>
      <c r="B151" s="1">
        <v>1855.199</v>
      </c>
      <c r="C151" s="2">
        <v>37.515119929931345</v>
      </c>
      <c r="D151" s="2">
        <f t="shared" si="2"/>
        <v>33.526921676890666</v>
      </c>
    </row>
    <row r="152" spans="1:4" ht="12.75">
      <c r="A152">
        <v>314.5</v>
      </c>
      <c r="B152" s="1">
        <v>1855.273</v>
      </c>
      <c r="C152" s="2">
        <v>36.90623860922277</v>
      </c>
      <c r="D152" s="2">
        <f t="shared" si="2"/>
        <v>34.06199269221171</v>
      </c>
    </row>
    <row r="153" spans="1:4" ht="12.75">
      <c r="A153">
        <v>315.5</v>
      </c>
      <c r="B153" s="1">
        <v>1855.347</v>
      </c>
      <c r="C153" s="2">
        <v>36.62427675021222</v>
      </c>
      <c r="D153" s="2">
        <f t="shared" si="2"/>
        <v>34.712805472330054</v>
      </c>
    </row>
    <row r="154" spans="1:4" ht="12.75">
      <c r="A154">
        <v>316.5</v>
      </c>
      <c r="B154" s="1">
        <v>1855.421</v>
      </c>
      <c r="C154" s="2">
        <v>30.96977097843033</v>
      </c>
      <c r="D154" s="2">
        <f t="shared" si="2"/>
        <v>34.72691525789246</v>
      </c>
    </row>
    <row r="155" spans="1:4" ht="12.75">
      <c r="A155">
        <v>317.5</v>
      </c>
      <c r="B155" s="1">
        <v>1855.495</v>
      </c>
      <c r="C155" s="2">
        <v>33.7910151645573</v>
      </c>
      <c r="D155" s="2">
        <f t="shared" si="2"/>
        <v>34.738240587391836</v>
      </c>
    </row>
    <row r="156" spans="1:4" ht="12.75">
      <c r="A156">
        <v>318.5</v>
      </c>
      <c r="B156" s="1">
        <v>1855.569</v>
      </c>
      <c r="C156" s="2">
        <v>37.68404230222513</v>
      </c>
      <c r="D156" s="2">
        <f t="shared" si="2"/>
        <v>34.6224431180823</v>
      </c>
    </row>
    <row r="157" spans="1:4" ht="12.75">
      <c r="A157">
        <v>319.5</v>
      </c>
      <c r="B157" s="1">
        <v>1855.643</v>
      </c>
      <c r="C157" s="2">
        <v>29.51056150767885</v>
      </c>
      <c r="D157" s="2">
        <f t="shared" si="2"/>
        <v>33.92087372410995</v>
      </c>
    </row>
    <row r="158" spans="1:4" ht="12.75">
      <c r="A158">
        <v>320.5</v>
      </c>
      <c r="B158" s="1">
        <v>1855.717</v>
      </c>
      <c r="C158" s="2">
        <v>38.49375080479525</v>
      </c>
      <c r="D158" s="2">
        <f t="shared" si="2"/>
        <v>33.15586863039543</v>
      </c>
    </row>
    <row r="159" spans="1:4" ht="12.75">
      <c r="A159">
        <v>321.5</v>
      </c>
      <c r="B159" s="1">
        <v>1855.791</v>
      </c>
      <c r="C159" s="2">
        <v>36.33537997396215</v>
      </c>
      <c r="D159" s="2">
        <f t="shared" si="2"/>
        <v>32.37303736481896</v>
      </c>
    </row>
    <row r="160" spans="1:4" ht="12.75">
      <c r="A160">
        <v>322.5</v>
      </c>
      <c r="B160" s="1">
        <v>1855.865</v>
      </c>
      <c r="C160" s="2">
        <v>34.54867971512433</v>
      </c>
      <c r="D160" s="2">
        <f t="shared" si="2"/>
        <v>31.386670081024377</v>
      </c>
    </row>
    <row r="161" spans="1:4" ht="12.75">
      <c r="A161">
        <v>323.5</v>
      </c>
      <c r="B161" s="1">
        <v>1855.939</v>
      </c>
      <c r="C161" s="2">
        <v>30.377422332015882</v>
      </c>
      <c r="D161" s="2">
        <f t="shared" si="2"/>
        <v>30.86799074476084</v>
      </c>
    </row>
    <row r="162" spans="1:4" ht="12.75">
      <c r="A162">
        <v>324.5</v>
      </c>
      <c r="B162" s="1">
        <v>1856.013</v>
      </c>
      <c r="C162" s="2">
        <v>28.22410236265804</v>
      </c>
      <c r="D162" s="2">
        <f t="shared" si="2"/>
        <v>30.396923318086586</v>
      </c>
    </row>
    <row r="163" spans="1:4" ht="12.75">
      <c r="A163">
        <v>325.5</v>
      </c>
      <c r="B163" s="1">
        <v>1856.087</v>
      </c>
      <c r="C163" s="2">
        <v>29.990997982615795</v>
      </c>
      <c r="D163" s="2">
        <f t="shared" si="2"/>
        <v>29.708382232163768</v>
      </c>
    </row>
    <row r="164" spans="1:4" ht="12.75">
      <c r="A164">
        <v>326.5</v>
      </c>
      <c r="B164" s="1">
        <v>1856.161</v>
      </c>
      <c r="C164" s="2">
        <v>27.57005371164262</v>
      </c>
      <c r="D164" s="2">
        <f t="shared" si="2"/>
        <v>29.730560404855012</v>
      </c>
    </row>
    <row r="165" spans="1:4" ht="12.75">
      <c r="A165">
        <v>327.5</v>
      </c>
      <c r="B165" s="1">
        <v>1856.235</v>
      </c>
      <c r="C165" s="2">
        <v>26.72943215672863</v>
      </c>
      <c r="D165" s="2">
        <f t="shared" si="2"/>
        <v>29.143713982955493</v>
      </c>
    </row>
    <row r="166" spans="1:4" ht="12.75">
      <c r="A166">
        <v>328.5</v>
      </c>
      <c r="B166" s="1">
        <v>1856.309</v>
      </c>
      <c r="C166" s="2">
        <v>23.801502060882587</v>
      </c>
      <c r="D166" s="2">
        <f t="shared" si="2"/>
        <v>28.80488605323056</v>
      </c>
    </row>
    <row r="167" spans="1:4" ht="12.75">
      <c r="A167">
        <v>329.5</v>
      </c>
      <c r="B167" s="1">
        <v>1856.383</v>
      </c>
      <c r="C167" s="2">
        <v>24.226939607004354</v>
      </c>
      <c r="D167" s="2">
        <f t="shared" si="2"/>
        <v>28.510593902067413</v>
      </c>
    </row>
    <row r="168" spans="1:4" ht="12.75">
      <c r="A168">
        <v>330.5</v>
      </c>
      <c r="B168" s="1">
        <v>1856.457</v>
      </c>
      <c r="C168" s="2">
        <v>27.667138617792002</v>
      </c>
      <c r="D168" s="2">
        <f t="shared" si="2"/>
        <v>28.71703355154951</v>
      </c>
    </row>
    <row r="169" spans="1:4" ht="12.75">
      <c r="A169">
        <v>331.5</v>
      </c>
      <c r="B169" s="1">
        <v>1856.531</v>
      </c>
      <c r="C169" s="2">
        <v>28.733008185228506</v>
      </c>
      <c r="D169" s="2">
        <f t="shared" si="2"/>
        <v>28.755908524913863</v>
      </c>
    </row>
    <row r="170" spans="1:4" ht="12.75">
      <c r="A170">
        <v>332.5</v>
      </c>
      <c r="B170" s="1">
        <v>1856.605</v>
      </c>
      <c r="C170" s="2">
        <v>29.798877752665014</v>
      </c>
      <c r="D170" s="2">
        <f t="shared" si="2"/>
        <v>28.746232803331736</v>
      </c>
    </row>
    <row r="171" spans="1:4" ht="12.75">
      <c r="A171">
        <v>333.5</v>
      </c>
      <c r="B171" s="1">
        <v>1856.678</v>
      </c>
      <c r="C171" s="2">
        <v>30.86474732010152</v>
      </c>
      <c r="D171" s="2">
        <f t="shared" si="2"/>
        <v>28.742166136663247</v>
      </c>
    </row>
    <row r="172" spans="1:4" ht="12.75">
      <c r="A172">
        <v>334.5</v>
      </c>
      <c r="B172" s="1">
        <v>1856.752</v>
      </c>
      <c r="C172" s="2">
        <v>31.930616887538026</v>
      </c>
      <c r="D172" s="2">
        <f t="shared" si="2"/>
        <v>28.927437208242054</v>
      </c>
    </row>
    <row r="173" spans="1:4" ht="12.75">
      <c r="A173">
        <v>335.5</v>
      </c>
      <c r="B173" s="1">
        <v>1856.826</v>
      </c>
      <c r="C173" s="2">
        <v>30.722881750003406</v>
      </c>
      <c r="D173" s="2">
        <f t="shared" si="2"/>
        <v>29.087562046514144</v>
      </c>
    </row>
    <row r="174" spans="1:4" ht="12.75">
      <c r="A174">
        <v>336.5</v>
      </c>
      <c r="B174" s="1">
        <v>1856.9</v>
      </c>
      <c r="C174" s="2">
        <v>33.06113777528312</v>
      </c>
      <c r="D174" s="2">
        <f t="shared" si="2"/>
        <v>29.504161730414623</v>
      </c>
    </row>
    <row r="175" spans="1:4" ht="12.75">
      <c r="A175">
        <v>337.5</v>
      </c>
      <c r="B175" s="1">
        <v>1856.972</v>
      </c>
      <c r="C175" s="2">
        <v>28.729477016394682</v>
      </c>
      <c r="D175" s="2">
        <f t="shared" si="2"/>
        <v>29.095481838494873</v>
      </c>
    </row>
    <row r="176" spans="1:4" ht="12.75">
      <c r="A176">
        <v>338.5</v>
      </c>
      <c r="B176" s="1">
        <v>1857.046</v>
      </c>
      <c r="C176" s="2">
        <v>29.865213602048133</v>
      </c>
      <c r="D176" s="2">
        <f t="shared" si="2"/>
        <v>28.842017882379846</v>
      </c>
    </row>
    <row r="177" spans="1:4" ht="12.75">
      <c r="A177">
        <v>339.5</v>
      </c>
      <c r="B177" s="1">
        <v>1857.12</v>
      </c>
      <c r="C177" s="2">
        <v>27.517187044952188</v>
      </c>
      <c r="D177" s="2">
        <f t="shared" si="2"/>
        <v>28.553953449607686</v>
      </c>
    </row>
    <row r="178" spans="1:4" ht="12.75">
      <c r="A178">
        <v>340.5</v>
      </c>
      <c r="B178" s="1">
        <v>1857.194</v>
      </c>
      <c r="C178" s="2">
        <v>29.137956087253155</v>
      </c>
      <c r="D178" s="2">
        <f t="shared" si="2"/>
        <v>28.45498420007749</v>
      </c>
    </row>
    <row r="179" spans="1:4" ht="12.75">
      <c r="A179">
        <v>341.5</v>
      </c>
      <c r="B179" s="1">
        <v>1857.268</v>
      </c>
      <c r="C179" s="2">
        <v>25.88312495841974</v>
      </c>
      <c r="D179" s="2">
        <f t="shared" si="2"/>
        <v>28.687933737828203</v>
      </c>
    </row>
    <row r="180" spans="1:4" ht="12.75">
      <c r="A180">
        <v>342.5</v>
      </c>
      <c r="B180" s="1">
        <v>1857.342</v>
      </c>
      <c r="C180" s="2">
        <v>29.642735497710614</v>
      </c>
      <c r="D180" s="2">
        <f t="shared" si="2"/>
        <v>28.65788119880413</v>
      </c>
    </row>
    <row r="181" spans="1:4" ht="12.75">
      <c r="A181">
        <v>343.5</v>
      </c>
      <c r="B181" s="1">
        <v>1857.416</v>
      </c>
      <c r="C181" s="2">
        <v>22.354300022835265</v>
      </c>
      <c r="D181" s="2">
        <f t="shared" si="2"/>
        <v>29.49868822643904</v>
      </c>
    </row>
    <row r="182" spans="1:4" ht="12.75">
      <c r="A182">
        <v>344.5</v>
      </c>
      <c r="B182" s="1">
        <v>1857.49</v>
      </c>
      <c r="C182" s="2">
        <v>25.43797675573317</v>
      </c>
      <c r="D182" s="2">
        <f t="shared" si="2"/>
        <v>29.477304991475666</v>
      </c>
    </row>
    <row r="183" spans="1:4" ht="12.75">
      <c r="A183">
        <v>345.5</v>
      </c>
      <c r="B183" s="1">
        <v>1857.563</v>
      </c>
      <c r="C183" s="2">
        <v>26.054040126626887</v>
      </c>
      <c r="D183" s="2">
        <f t="shared" si="2"/>
        <v>30.260170135261287</v>
      </c>
    </row>
    <row r="184" spans="1:4" ht="12.75">
      <c r="A184">
        <v>346.5</v>
      </c>
      <c r="B184" s="1">
        <v>1857.637</v>
      </c>
      <c r="C184" s="2">
        <v>29.578147076208996</v>
      </c>
      <c r="D184" s="2">
        <f t="shared" si="2"/>
        <v>30.895061254981556</v>
      </c>
    </row>
    <row r="185" spans="1:4" ht="12.75">
      <c r="A185">
        <v>347.5</v>
      </c>
      <c r="B185" s="1">
        <v>1857.711</v>
      </c>
      <c r="C185" s="2">
        <v>34.958960878297255</v>
      </c>
      <c r="D185" s="2">
        <f t="shared" si="2"/>
        <v>31.849237977925302</v>
      </c>
    </row>
    <row r="186" spans="1:4" ht="12.75">
      <c r="A186">
        <v>348.5</v>
      </c>
      <c r="B186" s="1">
        <v>1857.785</v>
      </c>
      <c r="C186" s="2">
        <v>30.332198742690498</v>
      </c>
      <c r="D186" s="2">
        <f t="shared" si="2"/>
        <v>33.04406517904742</v>
      </c>
    </row>
    <row r="187" spans="1:4" ht="12.75">
      <c r="A187">
        <v>349.5</v>
      </c>
      <c r="B187" s="1">
        <v>1857.859</v>
      </c>
      <c r="C187" s="2">
        <v>43.991629134536915</v>
      </c>
      <c r="D187" s="2">
        <f t="shared" si="2"/>
        <v>33.22189285115768</v>
      </c>
    </row>
    <row r="188" spans="1:4" ht="12.75">
      <c r="A188">
        <v>350.5</v>
      </c>
      <c r="B188" s="1">
        <v>1857.933</v>
      </c>
      <c r="C188" s="2">
        <v>28.45149496187085</v>
      </c>
      <c r="D188" s="2">
        <f t="shared" si="2"/>
        <v>34.326351421161526</v>
      </c>
    </row>
    <row r="189" spans="1:4" ht="12.75">
      <c r="A189">
        <v>351.5</v>
      </c>
      <c r="B189" s="1">
        <v>1858.008</v>
      </c>
      <c r="C189" s="2">
        <v>40.04246047126124</v>
      </c>
      <c r="D189" s="2">
        <f t="shared" si="2"/>
        <v>35.69322646997799</v>
      </c>
    </row>
    <row r="190" spans="1:4" ht="12.75">
      <c r="A190">
        <v>352.5</v>
      </c>
      <c r="B190" s="1">
        <v>1858.082</v>
      </c>
      <c r="C190" s="2">
        <v>35.770771601315644</v>
      </c>
      <c r="D190" s="2">
        <f t="shared" si="2"/>
        <v>36.668049282353316</v>
      </c>
    </row>
    <row r="191" spans="1:4" ht="12.75">
      <c r="A191">
        <v>353.5</v>
      </c>
      <c r="B191" s="1">
        <v>1858.156</v>
      </c>
      <c r="C191" s="2">
        <v>41.542253485521904</v>
      </c>
      <c r="D191" s="2">
        <f t="shared" si="2"/>
        <v>36.87746221733571</v>
      </c>
    </row>
    <row r="192" spans="1:4" ht="12.75">
      <c r="A192">
        <v>354.5</v>
      </c>
      <c r="B192" s="1">
        <v>1858.229</v>
      </c>
      <c r="C192" s="2">
        <v>41.415878573007205</v>
      </c>
      <c r="D192" s="2">
        <f t="shared" si="2"/>
        <v>36.984943729183335</v>
      </c>
    </row>
    <row r="193" spans="1:4" ht="12.75">
      <c r="A193">
        <v>355.5</v>
      </c>
      <c r="B193" s="1">
        <v>1858.303</v>
      </c>
      <c r="C193" s="2">
        <v>31.954495235144105</v>
      </c>
      <c r="D193" s="2">
        <f t="shared" si="2"/>
        <v>37.51154526431481</v>
      </c>
    </row>
    <row r="194" spans="1:4" ht="12.75">
      <c r="A194">
        <v>356.5</v>
      </c>
      <c r="B194" s="1">
        <v>1858.377</v>
      </c>
      <c r="C194" s="2">
        <v>36.71226143288517</v>
      </c>
      <c r="D194" s="2">
        <f t="shared" si="2"/>
        <v>37.168344761725244</v>
      </c>
    </row>
    <row r="195" spans="1:4" ht="12.75">
      <c r="A195">
        <v>357.5</v>
      </c>
      <c r="B195" s="1">
        <v>1858.451</v>
      </c>
      <c r="C195" s="2">
        <v>43.20735239034726</v>
      </c>
      <c r="D195" s="2">
        <f t="shared" si="2"/>
        <v>37.87353162570267</v>
      </c>
    </row>
    <row r="196" spans="1:4" ht="12.75">
      <c r="A196">
        <v>358.5</v>
      </c>
      <c r="B196" s="1">
        <v>1858.525</v>
      </c>
      <c r="C196" s="2">
        <v>38.72673668750603</v>
      </c>
      <c r="D196" s="2">
        <f t="shared" si="2"/>
        <v>37.39299478934819</v>
      </c>
    </row>
    <row r="197" spans="1:4" ht="12.75">
      <c r="A197">
        <v>359.5</v>
      </c>
      <c r="B197" s="1">
        <v>1858.599</v>
      </c>
      <c r="C197" s="2">
        <v>32.30051523098014</v>
      </c>
      <c r="D197" s="2">
        <f t="shared" si="2"/>
        <v>36.64463237544229</v>
      </c>
    </row>
    <row r="198" spans="1:4" ht="12.75">
      <c r="A198">
        <v>360.5</v>
      </c>
      <c r="B198" s="1">
        <v>1858.673</v>
      </c>
      <c r="C198" s="2">
        <v>36.35622053231642</v>
      </c>
      <c r="D198" s="2">
        <f t="shared" si="2"/>
        <v>36.40775633144676</v>
      </c>
    </row>
    <row r="199" spans="1:4" ht="12.75">
      <c r="A199">
        <v>361.5</v>
      </c>
      <c r="B199" s="1">
        <v>1858.747</v>
      </c>
      <c r="C199" s="2">
        <v>37.17801869939974</v>
      </c>
      <c r="D199" s="2">
        <f t="shared" si="2"/>
        <v>35.70749502352294</v>
      </c>
    </row>
    <row r="200" spans="1:4" ht="12.75">
      <c r="A200">
        <v>362.5</v>
      </c>
      <c r="B200" s="1">
        <v>1858.821</v>
      </c>
      <c r="C200" s="2">
        <v>39.53002260087253</v>
      </c>
      <c r="D200" s="2">
        <f t="shared" si="2"/>
        <v>36.331186945699876</v>
      </c>
    </row>
    <row r="201" spans="1:4" ht="12.75">
      <c r="A201">
        <v>363.5</v>
      </c>
      <c r="B201" s="1">
        <v>1858.895</v>
      </c>
      <c r="C201" s="2">
        <v>37.61892419357736</v>
      </c>
      <c r="D201" s="2">
        <f t="shared" si="2"/>
        <v>36.36183895202111</v>
      </c>
    </row>
    <row r="202" spans="1:4" ht="12.75">
      <c r="A202">
        <v>364.5</v>
      </c>
      <c r="B202" s="1">
        <v>1858.969</v>
      </c>
      <c r="C202" s="2">
        <v>33.79548159865298</v>
      </c>
      <c r="D202" s="2">
        <f t="shared" si="2"/>
        <v>35.551889178976026</v>
      </c>
    </row>
    <row r="203" spans="1:4" ht="12.75">
      <c r="A203">
        <v>365.5</v>
      </c>
      <c r="B203" s="1">
        <v>1859.043</v>
      </c>
      <c r="C203" s="2">
        <v>26.042060220538907</v>
      </c>
      <c r="D203" s="2">
        <f t="shared" si="2"/>
        <v>35.15906708453723</v>
      </c>
    </row>
    <row r="204" spans="1:4" ht="12.75">
      <c r="A204">
        <v>366.5</v>
      </c>
      <c r="B204" s="1">
        <v>1859.117</v>
      </c>
      <c r="C204" s="2">
        <v>38.46286491358008</v>
      </c>
      <c r="D204" s="2">
        <f t="shared" si="2"/>
        <v>34.65546461951898</v>
      </c>
    </row>
    <row r="205" spans="1:4" ht="12.75">
      <c r="A205">
        <v>367.5</v>
      </c>
      <c r="B205" s="1">
        <v>1859.191</v>
      </c>
      <c r="C205" s="2">
        <v>32.31248156999744</v>
      </c>
      <c r="D205" s="2">
        <f t="shared" si="2"/>
        <v>34.996100247424025</v>
      </c>
    </row>
    <row r="206" spans="1:4" ht="12.75">
      <c r="A206">
        <v>368.5</v>
      </c>
      <c r="B206" s="1">
        <v>1859.265</v>
      </c>
      <c r="C206" s="2">
        <v>40.062490223444264</v>
      </c>
      <c r="D206" s="2">
        <f aca="true" t="shared" si="3" ref="D206:D269">AVERAGE(C200:C212)</f>
        <v>38.136412393923116</v>
      </c>
    </row>
    <row r="207" spans="1:4" ht="12.75">
      <c r="A207">
        <v>369.5</v>
      </c>
      <c r="B207" s="1">
        <v>1859.339</v>
      </c>
      <c r="C207" s="2">
        <v>37.11073751506123</v>
      </c>
      <c r="D207" s="2">
        <f t="shared" si="3"/>
        <v>38.941572607287036</v>
      </c>
    </row>
    <row r="208" spans="1:4" ht="12.75">
      <c r="A208">
        <v>370.5</v>
      </c>
      <c r="B208" s="1">
        <v>1859.413</v>
      </c>
      <c r="C208" s="2">
        <v>32.67800534076128</v>
      </c>
      <c r="D208" s="2">
        <f t="shared" si="3"/>
        <v>39.0051185590954</v>
      </c>
    </row>
    <row r="209" spans="1:4" ht="12.75">
      <c r="A209">
        <v>371.5</v>
      </c>
      <c r="B209" s="1">
        <v>1859.487</v>
      </c>
      <c r="C209" s="2">
        <v>33.62004945980149</v>
      </c>
      <c r="D209" s="2">
        <f t="shared" si="3"/>
        <v>40.002912467167306</v>
      </c>
    </row>
    <row r="210" spans="1:4" ht="12.75">
      <c r="A210">
        <v>372.5</v>
      </c>
      <c r="B210" s="1">
        <v>1859.561</v>
      </c>
      <c r="C210" s="2">
        <v>25.75368318574302</v>
      </c>
      <c r="D210" s="2">
        <f t="shared" si="3"/>
        <v>40.60014281015018</v>
      </c>
    </row>
    <row r="211" spans="1:4" ht="12.75">
      <c r="A211">
        <v>373.5</v>
      </c>
      <c r="B211" s="1">
        <v>1859.635</v>
      </c>
      <c r="C211" s="2">
        <v>40.784483695082045</v>
      </c>
      <c r="D211" s="2">
        <f t="shared" si="3"/>
        <v>40.163072449094166</v>
      </c>
    </row>
    <row r="212" spans="1:4" ht="12.75">
      <c r="A212">
        <v>374.5</v>
      </c>
      <c r="B212" s="1">
        <v>1859.709</v>
      </c>
      <c r="C212" s="2">
        <v>78.00207660388799</v>
      </c>
      <c r="D212" s="2">
        <f t="shared" si="3"/>
        <v>40.30127636557894</v>
      </c>
    </row>
    <row r="213" spans="1:4" ht="12.75">
      <c r="A213">
        <v>375.5</v>
      </c>
      <c r="B213" s="1">
        <v>1859.783</v>
      </c>
      <c r="C213" s="2">
        <v>49.997105374603436</v>
      </c>
      <c r="D213" s="2">
        <f t="shared" si="3"/>
        <v>40.54648682794784</v>
      </c>
    </row>
    <row r="214" spans="1:4" ht="12.75">
      <c r="A214">
        <v>376.5</v>
      </c>
      <c r="B214" s="1">
        <v>1859.856</v>
      </c>
      <c r="C214" s="2">
        <v>38.44502156708611</v>
      </c>
      <c r="D214" s="2">
        <f t="shared" si="3"/>
        <v>40.662930335757935</v>
      </c>
    </row>
    <row r="215" spans="1:4" ht="12.75">
      <c r="A215">
        <v>377.5</v>
      </c>
      <c r="B215" s="1">
        <v>1859.93</v>
      </c>
      <c r="C215" s="2">
        <v>46.76680240358776</v>
      </c>
      <c r="D215" s="2">
        <f t="shared" si="3"/>
        <v>40.882247326505826</v>
      </c>
    </row>
    <row r="216" spans="1:4" ht="12.75">
      <c r="A216">
        <v>378.5</v>
      </c>
      <c r="B216" s="1">
        <v>1860.005</v>
      </c>
      <c r="C216" s="2">
        <v>33.80605467931617</v>
      </c>
      <c r="D216" s="2">
        <f t="shared" si="3"/>
        <v>40.62510219400105</v>
      </c>
    </row>
    <row r="217" spans="1:4" ht="12.75">
      <c r="A217">
        <v>379.5</v>
      </c>
      <c r="B217" s="1">
        <v>1860.079</v>
      </c>
      <c r="C217" s="2">
        <v>32.780950219851896</v>
      </c>
      <c r="D217" s="2">
        <f t="shared" si="3"/>
        <v>42.19176390375555</v>
      </c>
    </row>
    <row r="218" spans="1:4" ht="12.75">
      <c r="A218">
        <v>380.5</v>
      </c>
      <c r="B218" s="1">
        <v>1860.153</v>
      </c>
      <c r="C218" s="2">
        <v>34.10913248429964</v>
      </c>
      <c r="D218" s="2">
        <f t="shared" si="3"/>
        <v>41.963598921095006</v>
      </c>
    </row>
    <row r="219" spans="1:4" ht="12.75">
      <c r="A219">
        <v>381.5</v>
      </c>
      <c r="B219" s="1">
        <v>1860.227</v>
      </c>
      <c r="C219" s="2">
        <v>43.25022623423977</v>
      </c>
      <c r="D219" s="2">
        <f t="shared" si="3"/>
        <v>39.12376180098044</v>
      </c>
    </row>
    <row r="220" spans="1:4" ht="12.75">
      <c r="A220">
        <v>382.5</v>
      </c>
      <c r="B220" s="1">
        <v>1860.301</v>
      </c>
      <c r="C220" s="2">
        <v>38.62450311659256</v>
      </c>
      <c r="D220" s="2">
        <f t="shared" si="3"/>
        <v>37.4929956873397</v>
      </c>
    </row>
    <row r="221" spans="1:4" ht="12.75">
      <c r="A221">
        <v>383.5</v>
      </c>
      <c r="B221" s="1">
        <v>1860.375</v>
      </c>
      <c r="C221" s="2">
        <v>35.52912622048384</v>
      </c>
      <c r="D221" s="2">
        <f t="shared" si="3"/>
        <v>37.01254079171409</v>
      </c>
    </row>
    <row r="222" spans="1:4" ht="12.75">
      <c r="A222">
        <v>384.5</v>
      </c>
      <c r="B222" s="1">
        <v>1860.449</v>
      </c>
      <c r="C222" s="2">
        <v>30.277162737239365</v>
      </c>
      <c r="D222" s="2">
        <f t="shared" si="3"/>
        <v>35.443558236207</v>
      </c>
    </row>
    <row r="223" spans="1:4" ht="12.75">
      <c r="A223">
        <v>385.5</v>
      </c>
      <c r="B223" s="1">
        <v>1860.522</v>
      </c>
      <c r="C223" s="2">
        <v>46.12028541255152</v>
      </c>
      <c r="D223" s="2">
        <f t="shared" si="3"/>
        <v>36.045677115692136</v>
      </c>
    </row>
    <row r="224" spans="1:4" ht="12.75">
      <c r="A224">
        <v>386.5</v>
      </c>
      <c r="B224" s="1">
        <v>1860.596</v>
      </c>
      <c r="C224" s="2">
        <v>37.81833892049502</v>
      </c>
      <c r="D224" s="2">
        <f t="shared" si="3"/>
        <v>37.081377209255656</v>
      </c>
    </row>
    <row r="225" spans="1:4" ht="12.75">
      <c r="A225">
        <v>387.5</v>
      </c>
      <c r="B225" s="1">
        <v>1860.67</v>
      </c>
      <c r="C225" s="2">
        <v>41.08419404239876</v>
      </c>
      <c r="D225" s="2">
        <f t="shared" si="3"/>
        <v>37.20095813826601</v>
      </c>
    </row>
    <row r="226" spans="1:4" ht="12.75">
      <c r="A226">
        <v>388.5</v>
      </c>
      <c r="B226" s="1">
        <v>1860.744</v>
      </c>
      <c r="C226" s="2">
        <v>28.79714589727379</v>
      </c>
      <c r="D226" s="2">
        <f t="shared" si="3"/>
        <v>36.70690237261551</v>
      </c>
    </row>
    <row r="227" spans="1:4" ht="12.75">
      <c r="A227">
        <v>389.5</v>
      </c>
      <c r="B227" s="1">
        <v>1860.818</v>
      </c>
      <c r="C227" s="2">
        <v>32.19910792395311</v>
      </c>
      <c r="D227" s="2">
        <f t="shared" si="3"/>
        <v>36.617382835669396</v>
      </c>
    </row>
    <row r="228" spans="1:4" ht="12.75">
      <c r="A228">
        <v>390.5</v>
      </c>
      <c r="B228" s="1">
        <v>1860.892</v>
      </c>
      <c r="C228" s="2">
        <v>26.370029181995527</v>
      </c>
      <c r="D228" s="2">
        <f t="shared" si="3"/>
        <v>36.57641978821895</v>
      </c>
    </row>
    <row r="229" spans="1:4" ht="12.75">
      <c r="A229">
        <v>391.5</v>
      </c>
      <c r="B229" s="1">
        <v>1860.964</v>
      </c>
      <c r="C229" s="2">
        <v>41.63360011262299</v>
      </c>
      <c r="D229" s="2">
        <f t="shared" si="3"/>
        <v>36.924994725152935</v>
      </c>
    </row>
    <row r="230" spans="1:4" ht="12.75">
      <c r="A230">
        <v>392.5</v>
      </c>
      <c r="B230" s="1">
        <v>1861.038</v>
      </c>
      <c r="C230" s="2">
        <v>46.24505143617762</v>
      </c>
      <c r="D230" s="2">
        <f t="shared" si="3"/>
        <v>36.11663418297381</v>
      </c>
    </row>
    <row r="231" spans="1:4" ht="12.75">
      <c r="A231">
        <v>393.5</v>
      </c>
      <c r="B231" s="1">
        <v>1861.112</v>
      </c>
      <c r="C231" s="2">
        <v>35.663684561434344</v>
      </c>
      <c r="D231" s="2">
        <f t="shared" si="3"/>
        <v>36.09390391396244</v>
      </c>
    </row>
    <row r="232" spans="1:4" ht="12.75">
      <c r="A232">
        <v>394.5</v>
      </c>
      <c r="B232" s="1">
        <v>1861.186</v>
      </c>
      <c r="C232" s="2">
        <v>36.827501280783174</v>
      </c>
      <c r="D232" s="2">
        <f t="shared" si="3"/>
        <v>35.418374420497024</v>
      </c>
    </row>
    <row r="233" spans="1:4" ht="12.75">
      <c r="A233">
        <v>395.5</v>
      </c>
      <c r="B233" s="1">
        <v>1861.26</v>
      </c>
      <c r="C233" s="2">
        <v>37.46074913629303</v>
      </c>
      <c r="D233" s="2">
        <f t="shared" si="3"/>
        <v>36.10162588994699</v>
      </c>
    </row>
    <row r="234" spans="1:4" ht="12.75">
      <c r="A234">
        <v>396.5</v>
      </c>
      <c r="B234" s="1">
        <v>1861.334</v>
      </c>
      <c r="C234" s="2">
        <v>34.99660660362801</v>
      </c>
      <c r="D234" s="2">
        <f t="shared" si="3"/>
        <v>36.40265621485764</v>
      </c>
    </row>
    <row r="235" spans="1:4" ht="12.75">
      <c r="A235">
        <v>397.5</v>
      </c>
      <c r="B235" s="1">
        <v>1861.407</v>
      </c>
      <c r="C235" s="2">
        <v>34.80863691738122</v>
      </c>
      <c r="D235" s="2">
        <f t="shared" si="3"/>
        <v>36.86907097791767</v>
      </c>
    </row>
    <row r="236" spans="1:4" ht="12.75">
      <c r="A236">
        <v>398.5</v>
      </c>
      <c r="B236" s="1">
        <v>1861.481</v>
      </c>
      <c r="C236" s="2">
        <v>35.61159836422293</v>
      </c>
      <c r="D236" s="2">
        <f t="shared" si="3"/>
        <v>37.033617588877334</v>
      </c>
    </row>
    <row r="237" spans="1:4" ht="12.75">
      <c r="A237">
        <v>399.5</v>
      </c>
      <c r="B237" s="1">
        <v>1861.555</v>
      </c>
      <c r="C237" s="2">
        <v>37.522845423347185</v>
      </c>
      <c r="D237" s="2">
        <f t="shared" si="3"/>
        <v>35.988488782501776</v>
      </c>
    </row>
    <row r="238" spans="1:4" ht="12.75">
      <c r="A238">
        <v>400.5</v>
      </c>
      <c r="B238" s="1">
        <v>1861.629</v>
      </c>
      <c r="C238" s="2">
        <v>32.30231062734835</v>
      </c>
      <c r="D238" s="2">
        <f t="shared" si="3"/>
        <v>35.50736863523663</v>
      </c>
    </row>
    <row r="239" spans="1:4" ht="12.75">
      <c r="A239">
        <v>401.5</v>
      </c>
      <c r="B239" s="1">
        <v>1861.703</v>
      </c>
      <c r="C239" s="2">
        <v>37.67941500012336</v>
      </c>
      <c r="D239" s="2">
        <f t="shared" si="3"/>
        <v>35.11710910226862</v>
      </c>
    </row>
    <row r="240" spans="1:4" ht="12.75">
      <c r="A240">
        <v>402.5</v>
      </c>
      <c r="B240" s="1">
        <v>1861.777</v>
      </c>
      <c r="C240" s="2">
        <v>36.11250214779171</v>
      </c>
      <c r="D240" s="2">
        <f t="shared" si="3"/>
        <v>34.28467309424558</v>
      </c>
    </row>
    <row r="241" spans="1:4" ht="12.75">
      <c r="A241">
        <v>403.5</v>
      </c>
      <c r="B241" s="1">
        <v>1861.851</v>
      </c>
      <c r="C241" s="2">
        <v>32.433421101775956</v>
      </c>
      <c r="D241" s="2">
        <f t="shared" si="3"/>
        <v>33.84331995182946</v>
      </c>
    </row>
    <row r="242" spans="1:4" ht="12.75">
      <c r="A242">
        <v>404.5</v>
      </c>
      <c r="B242" s="1">
        <v>1861.925</v>
      </c>
      <c r="C242" s="2">
        <v>43.772706055098475</v>
      </c>
      <c r="D242" s="2">
        <f t="shared" si="3"/>
        <v>34.213588827170106</v>
      </c>
    </row>
    <row r="243" spans="1:4" ht="12.75">
      <c r="A243">
        <v>405.5</v>
      </c>
      <c r="B243" s="1">
        <v>1862</v>
      </c>
      <c r="C243" s="2">
        <v>32.65837695329542</v>
      </c>
      <c r="D243" s="2">
        <f t="shared" si="3"/>
        <v>34.000189476536676</v>
      </c>
    </row>
    <row r="244" spans="1:4" ht="12.75">
      <c r="A244">
        <v>406.5</v>
      </c>
      <c r="B244" s="1">
        <v>1862.073</v>
      </c>
      <c r="C244" s="2">
        <v>29.40912264698745</v>
      </c>
      <c r="D244" s="2">
        <f t="shared" si="3"/>
        <v>34.45239367393198</v>
      </c>
    </row>
    <row r="245" spans="1:4" ht="12.75">
      <c r="A245">
        <v>407.5</v>
      </c>
      <c r="B245" s="1">
        <v>1862.147</v>
      </c>
      <c r="C245" s="2">
        <v>31.754127352199003</v>
      </c>
      <c r="D245" s="2">
        <f t="shared" si="3"/>
        <v>35.37279704194029</v>
      </c>
    </row>
    <row r="246" spans="1:4" ht="12.75">
      <c r="A246">
        <v>408.5</v>
      </c>
      <c r="B246" s="1">
        <v>1862.221</v>
      </c>
      <c r="C246" s="2">
        <v>26.639081031993474</v>
      </c>
      <c r="D246" s="2">
        <f t="shared" si="3"/>
        <v>35.42936591015751</v>
      </c>
    </row>
    <row r="247" spans="1:4" ht="12.75">
      <c r="A247">
        <v>409.5</v>
      </c>
      <c r="B247" s="1">
        <v>1862.295</v>
      </c>
      <c r="C247" s="2">
        <v>29.25901575221839</v>
      </c>
      <c r="D247" s="2">
        <f t="shared" si="3"/>
        <v>36.22020446993236</v>
      </c>
    </row>
    <row r="248" spans="1:4" ht="12.75">
      <c r="A248">
        <v>410.5</v>
      </c>
      <c r="B248" s="1">
        <v>1862.369</v>
      </c>
      <c r="C248" s="2">
        <v>39.62213229680965</v>
      </c>
      <c r="D248" s="2">
        <f t="shared" si="3"/>
        <v>36.99619212074831</v>
      </c>
    </row>
    <row r="249" spans="1:4" ht="12.75">
      <c r="A249">
        <v>411.5</v>
      </c>
      <c r="B249" s="1">
        <v>1862.443</v>
      </c>
      <c r="C249" s="2">
        <v>32.83740680598841</v>
      </c>
      <c r="D249" s="2">
        <f t="shared" si="3"/>
        <v>37.545534613938784</v>
      </c>
    </row>
    <row r="250" spans="1:4" ht="12.75">
      <c r="A250">
        <v>412.5</v>
      </c>
      <c r="B250" s="1">
        <v>1862.517</v>
      </c>
      <c r="C250" s="2">
        <v>43.401499989486055</v>
      </c>
      <c r="D250" s="2">
        <f t="shared" si="3"/>
        <v>38.43838675510854</v>
      </c>
    </row>
    <row r="251" spans="1:4" ht="12.75">
      <c r="A251">
        <v>413.5</v>
      </c>
      <c r="B251" s="1">
        <v>1862.591</v>
      </c>
      <c r="C251" s="2">
        <v>44.26755441145647</v>
      </c>
      <c r="D251" s="2">
        <f t="shared" si="3"/>
        <v>40.66760714245957</v>
      </c>
    </row>
    <row r="252" spans="1:4" ht="12.75">
      <c r="A252">
        <v>414.5</v>
      </c>
      <c r="B252" s="1">
        <v>1862.665</v>
      </c>
      <c r="C252" s="2">
        <v>38.41481028694728</v>
      </c>
      <c r="D252" s="2">
        <f t="shared" si="3"/>
        <v>42.02717640981502</v>
      </c>
    </row>
    <row r="253" spans="1:4" ht="12.75">
      <c r="A253">
        <v>415.5</v>
      </c>
      <c r="B253" s="1">
        <v>1862.739</v>
      </c>
      <c r="C253" s="2">
        <v>46.39340342486462</v>
      </c>
      <c r="D253" s="2">
        <f t="shared" si="3"/>
        <v>43.11846609949963</v>
      </c>
    </row>
    <row r="254" spans="1:4" ht="12.75">
      <c r="A254">
        <v>416.5</v>
      </c>
      <c r="B254" s="1">
        <v>1862.813</v>
      </c>
      <c r="C254" s="2">
        <v>42.52126056238343</v>
      </c>
      <c r="D254" s="2">
        <f t="shared" si="3"/>
        <v>43.83239680032581</v>
      </c>
    </row>
    <row r="255" spans="1:4" ht="12.75">
      <c r="A255">
        <v>417.5</v>
      </c>
      <c r="B255" s="1">
        <v>1862.887</v>
      </c>
      <c r="C255" s="2">
        <v>50.914158466574534</v>
      </c>
      <c r="D255" s="2">
        <f t="shared" si="3"/>
        <v>43.464007994731325</v>
      </c>
    </row>
    <row r="256" spans="1:4" ht="12.75">
      <c r="A256">
        <v>418.5</v>
      </c>
      <c r="B256" s="1">
        <v>1862.961</v>
      </c>
      <c r="C256" s="2">
        <v>44.26545478850224</v>
      </c>
      <c r="D256" s="2">
        <f t="shared" si="3"/>
        <v>43.72168912772191</v>
      </c>
    </row>
    <row r="257" spans="1:4" ht="12.75">
      <c r="A257">
        <v>419.5</v>
      </c>
      <c r="B257" s="1">
        <v>1863.035</v>
      </c>
      <c r="C257" s="2">
        <v>58.38898768255085</v>
      </c>
      <c r="D257" s="2">
        <f t="shared" si="3"/>
        <v>43.376734808076364</v>
      </c>
    </row>
    <row r="258" spans="1:4" ht="12.75">
      <c r="A258">
        <v>420.5</v>
      </c>
      <c r="B258" s="1">
        <v>1863.109</v>
      </c>
      <c r="C258" s="2">
        <v>49.42852782781992</v>
      </c>
      <c r="D258" s="2">
        <f t="shared" si="3"/>
        <v>43.054368525680175</v>
      </c>
    </row>
    <row r="259" spans="1:4" ht="12.75">
      <c r="A259">
        <v>421.5</v>
      </c>
      <c r="B259" s="1">
        <v>1863.183</v>
      </c>
      <c r="C259" s="2">
        <v>40.825846997893365</v>
      </c>
      <c r="D259" s="2">
        <f t="shared" si="3"/>
        <v>43.33158851473961</v>
      </c>
    </row>
    <row r="260" spans="1:4" ht="12.75">
      <c r="A260">
        <v>422.5</v>
      </c>
      <c r="B260" s="1">
        <v>1863.257</v>
      </c>
      <c r="C260" s="2">
        <v>38.5401148629588</v>
      </c>
      <c r="D260" s="2">
        <f t="shared" si="3"/>
        <v>43.14444575506801</v>
      </c>
    </row>
    <row r="261" spans="1:4" ht="12.75">
      <c r="A261">
        <v>423.5</v>
      </c>
      <c r="B261" s="1">
        <v>1863.331</v>
      </c>
      <c r="C261" s="2">
        <v>34.8330778240812</v>
      </c>
      <c r="D261" s="2">
        <f t="shared" si="3"/>
        <v>42.855025194195676</v>
      </c>
    </row>
    <row r="262" spans="1:4" ht="12.75">
      <c r="A262">
        <v>424.5</v>
      </c>
      <c r="B262" s="1">
        <v>1863.405</v>
      </c>
      <c r="C262" s="2">
        <v>36.187261534866074</v>
      </c>
      <c r="D262" s="2">
        <f t="shared" si="3"/>
        <v>42.14555942331337</v>
      </c>
    </row>
    <row r="263" spans="1:4" ht="12.75">
      <c r="A263">
        <v>425.5</v>
      </c>
      <c r="B263" s="1">
        <v>1863.479</v>
      </c>
      <c r="C263" s="2">
        <v>38.91709383409397</v>
      </c>
      <c r="D263" s="2">
        <f t="shared" si="3"/>
        <v>41.937570158964306</v>
      </c>
    </row>
    <row r="264" spans="1:4" ht="12.75">
      <c r="A264">
        <v>426.5</v>
      </c>
      <c r="B264" s="1">
        <v>1863.553</v>
      </c>
      <c r="C264" s="2">
        <v>40.07679274030602</v>
      </c>
      <c r="D264" s="2">
        <f t="shared" si="3"/>
        <v>40.35393161554695</v>
      </c>
    </row>
    <row r="265" spans="1:4" ht="12.75">
      <c r="A265">
        <v>427.5</v>
      </c>
      <c r="B265" s="1">
        <v>1863.626</v>
      </c>
      <c r="C265" s="2">
        <v>42.0186701447199</v>
      </c>
      <c r="D265" s="2">
        <f t="shared" si="3"/>
        <v>39.936590182252694</v>
      </c>
    </row>
    <row r="266" spans="1:4" ht="12.75">
      <c r="A266">
        <v>428.5</v>
      </c>
      <c r="B266" s="1">
        <v>1863.7</v>
      </c>
      <c r="C266" s="2">
        <v>43.96054754913378</v>
      </c>
      <c r="D266" s="2">
        <f t="shared" si="3"/>
        <v>39.21325398937496</v>
      </c>
    </row>
    <row r="267" spans="1:4" ht="12.75">
      <c r="A267">
        <v>429.5</v>
      </c>
      <c r="B267" s="1">
        <v>1863.774</v>
      </c>
      <c r="C267" s="2">
        <v>38.75879327104308</v>
      </c>
      <c r="D267" s="2">
        <f t="shared" si="3"/>
        <v>39.5968349768707</v>
      </c>
    </row>
    <row r="268" spans="1:4" ht="12.75">
      <c r="A268">
        <v>430.5</v>
      </c>
      <c r="B268" s="1">
        <v>1863.848</v>
      </c>
      <c r="C268" s="2">
        <v>41.69110344510458</v>
      </c>
      <c r="D268" s="2">
        <f t="shared" si="3"/>
        <v>39.955530549619866</v>
      </c>
    </row>
    <row r="269" spans="1:4" ht="12.75">
      <c r="A269">
        <v>431.5</v>
      </c>
      <c r="B269" s="1">
        <v>1863.922</v>
      </c>
      <c r="C269" s="2">
        <v>41.56159435196439</v>
      </c>
      <c r="D269" s="2">
        <f t="shared" si="3"/>
        <v>40.882335328533294</v>
      </c>
    </row>
    <row r="270" spans="1:4" ht="12.75">
      <c r="A270">
        <v>432.5</v>
      </c>
      <c r="B270" s="1">
        <v>1863.997</v>
      </c>
      <c r="C270" s="2">
        <v>37.80168661812516</v>
      </c>
      <c r="D270" s="2">
        <f aca="true" t="shared" si="4" ref="D270:D333">AVERAGE(C264:C276)</f>
        <v>41.064477064946395</v>
      </c>
    </row>
    <row r="271" spans="1:4" ht="12.75">
      <c r="A271">
        <v>433.5</v>
      </c>
      <c r="B271" s="1">
        <v>1864.071</v>
      </c>
      <c r="C271" s="2">
        <v>44.00308919499471</v>
      </c>
      <c r="D271" s="2">
        <f t="shared" si="4"/>
        <v>41.08318441450015</v>
      </c>
    </row>
    <row r="272" spans="1:4" ht="12.75">
      <c r="A272">
        <v>434.5</v>
      </c>
      <c r="B272" s="1">
        <v>1864.145</v>
      </c>
      <c r="C272" s="2">
        <v>31.422476490482854</v>
      </c>
      <c r="D272" s="2">
        <f t="shared" si="4"/>
        <v>40.862232081342626</v>
      </c>
    </row>
    <row r="273" spans="1:4" ht="12.75">
      <c r="A273">
        <v>435.5</v>
      </c>
      <c r="B273" s="1">
        <v>1864.219</v>
      </c>
      <c r="C273" s="2">
        <v>43.5266677004034</v>
      </c>
      <c r="D273" s="2">
        <f t="shared" si="4"/>
        <v>40.59393987649894</v>
      </c>
    </row>
    <row r="274" spans="1:4" ht="12.75">
      <c r="A274">
        <v>436.5</v>
      </c>
      <c r="B274" s="1">
        <v>1864.292</v>
      </c>
      <c r="C274" s="2">
        <v>39.49612026982034</v>
      </c>
      <c r="D274" s="2">
        <f t="shared" si="4"/>
        <v>40.62300131012128</v>
      </c>
    </row>
    <row r="275" spans="1:4" ht="12.75">
      <c r="A275">
        <v>437.5</v>
      </c>
      <c r="B275" s="1">
        <v>1864.366</v>
      </c>
      <c r="C275" s="2">
        <v>48.23572366074077</v>
      </c>
      <c r="D275" s="2">
        <f t="shared" si="4"/>
        <v>41.030559895298204</v>
      </c>
    </row>
    <row r="276" spans="1:4" ht="12.75">
      <c r="A276">
        <v>438.5</v>
      </c>
      <c r="B276" s="1">
        <v>1864.44</v>
      </c>
      <c r="C276" s="2">
        <v>41.284936407464315</v>
      </c>
      <c r="D276" s="2">
        <f t="shared" si="4"/>
        <v>41.462592212827</v>
      </c>
    </row>
    <row r="277" spans="1:4" ht="12.75">
      <c r="A277">
        <v>439.5</v>
      </c>
      <c r="B277" s="1">
        <v>1864.514</v>
      </c>
      <c r="C277" s="2">
        <v>40.319988284504696</v>
      </c>
      <c r="D277" s="2">
        <f t="shared" si="4"/>
        <v>42.92112852929195</v>
      </c>
    </row>
    <row r="278" spans="1:4" ht="12.75">
      <c r="A278">
        <v>440.5</v>
      </c>
      <c r="B278" s="1">
        <v>1864.588</v>
      </c>
      <c r="C278" s="2">
        <v>39.14628981367216</v>
      </c>
      <c r="D278" s="2">
        <f t="shared" si="4"/>
        <v>43.312461425072755</v>
      </c>
    </row>
    <row r="279" spans="1:4" ht="12.75">
      <c r="A279">
        <v>441.5</v>
      </c>
      <c r="B279" s="1">
        <v>1864.662</v>
      </c>
      <c r="C279" s="2">
        <v>40.472748886165895</v>
      </c>
      <c r="D279" s="2">
        <f t="shared" si="4"/>
        <v>45.27940116498541</v>
      </c>
    </row>
    <row r="280" spans="1:4" ht="12.75">
      <c r="A280">
        <v>442.5</v>
      </c>
      <c r="B280" s="1">
        <v>1864.736</v>
      </c>
      <c r="C280" s="2">
        <v>39.1365919081333</v>
      </c>
      <c r="D280" s="2">
        <f t="shared" si="4"/>
        <v>44.98466733928394</v>
      </c>
    </row>
    <row r="281" spans="1:4" ht="12.75">
      <c r="A281">
        <v>443.5</v>
      </c>
      <c r="B281" s="1">
        <v>1864.81</v>
      </c>
      <c r="C281" s="2">
        <v>46.98936505240457</v>
      </c>
      <c r="D281" s="2">
        <f t="shared" si="4"/>
        <v>44.836239457326776</v>
      </c>
    </row>
    <row r="282" spans="1:4" ht="12.75">
      <c r="A282">
        <v>444.5</v>
      </c>
      <c r="B282" s="1">
        <v>1864.884</v>
      </c>
      <c r="C282" s="2">
        <v>47.17801447983871</v>
      </c>
      <c r="D282" s="2">
        <f t="shared" si="4"/>
        <v>43.90482377095016</v>
      </c>
    </row>
    <row r="283" spans="1:4" ht="12.75">
      <c r="A283">
        <v>445.5</v>
      </c>
      <c r="B283" s="1">
        <v>1864.958</v>
      </c>
      <c r="C283" s="2">
        <v>56.76265873216956</v>
      </c>
      <c r="D283" s="2">
        <f t="shared" si="4"/>
        <v>43.01285489444895</v>
      </c>
    </row>
    <row r="284" spans="1:4" ht="12.75">
      <c r="A284">
        <v>446.5</v>
      </c>
      <c r="B284" s="1">
        <v>1865.03</v>
      </c>
      <c r="C284" s="2">
        <v>49.09041684014513</v>
      </c>
      <c r="D284" s="2">
        <f t="shared" si="4"/>
        <v>42.973919690458246</v>
      </c>
    </row>
    <row r="285" spans="1:4" ht="12.75">
      <c r="A285">
        <v>447.5</v>
      </c>
      <c r="B285" s="1">
        <v>1865.104</v>
      </c>
      <c r="C285" s="2">
        <v>56.99269310934748</v>
      </c>
      <c r="D285" s="2">
        <f t="shared" si="4"/>
        <v>42.7377995963881</v>
      </c>
    </row>
    <row r="286" spans="1:4" ht="12.75">
      <c r="A286">
        <v>448.5</v>
      </c>
      <c r="B286" s="1">
        <v>1865.177</v>
      </c>
      <c r="C286" s="2">
        <v>39.69512796628436</v>
      </c>
      <c r="D286" s="2">
        <f t="shared" si="4"/>
        <v>43.20776572754845</v>
      </c>
    </row>
    <row r="287" spans="1:4" ht="12.75">
      <c r="A287">
        <v>449.5</v>
      </c>
      <c r="B287" s="1">
        <v>1865.251</v>
      </c>
      <c r="C287" s="2">
        <v>37.56655780437719</v>
      </c>
      <c r="D287" s="2">
        <f t="shared" si="4"/>
        <v>43.4256871570555</v>
      </c>
    </row>
    <row r="288" spans="1:4" ht="12.75">
      <c r="A288">
        <v>450.5</v>
      </c>
      <c r="B288" s="1">
        <v>1865.325</v>
      </c>
      <c r="C288" s="2">
        <v>36.12731973784474</v>
      </c>
      <c r="D288" s="2">
        <f t="shared" si="4"/>
        <v>41.83995357049519</v>
      </c>
    </row>
    <row r="289" spans="1:4" ht="12.75">
      <c r="A289">
        <v>451.5</v>
      </c>
      <c r="B289" s="1">
        <v>1865.399</v>
      </c>
      <c r="C289" s="2">
        <v>29.68934101294858</v>
      </c>
      <c r="D289" s="2">
        <f t="shared" si="4"/>
        <v>40.300817166073365</v>
      </c>
    </row>
    <row r="290" spans="1:4" ht="12.75">
      <c r="A290">
        <v>452.5</v>
      </c>
      <c r="B290" s="1">
        <v>1865.473</v>
      </c>
      <c r="C290" s="2">
        <v>39.81383063262564</v>
      </c>
      <c r="D290" s="2">
        <f t="shared" si="4"/>
        <v>38.717529451773174</v>
      </c>
    </row>
    <row r="291" spans="1:4" ht="12.75">
      <c r="A291">
        <v>453.5</v>
      </c>
      <c r="B291" s="1">
        <v>1865.547</v>
      </c>
      <c r="C291" s="2">
        <v>36.07672859076011</v>
      </c>
      <c r="D291" s="2">
        <f t="shared" si="4"/>
        <v>37.97058087001339</v>
      </c>
    </row>
    <row r="292" spans="1:4" ht="12.75">
      <c r="A292">
        <v>454.5</v>
      </c>
      <c r="B292" s="1">
        <v>1865.621</v>
      </c>
      <c r="C292" s="2">
        <v>46.58230859125038</v>
      </c>
      <c r="D292" s="2">
        <f t="shared" si="4"/>
        <v>36.544242454639054</v>
      </c>
    </row>
    <row r="293" spans="1:4" ht="12.75">
      <c r="A293">
        <v>455.5</v>
      </c>
      <c r="B293" s="1">
        <v>1865.695</v>
      </c>
      <c r="C293" s="2">
        <v>41.969570491724966</v>
      </c>
      <c r="D293" s="2">
        <f t="shared" si="4"/>
        <v>37.651914547147825</v>
      </c>
    </row>
    <row r="294" spans="1:4" ht="12.75">
      <c r="A294">
        <v>456.5</v>
      </c>
      <c r="B294" s="1">
        <v>1865.769</v>
      </c>
      <c r="C294" s="2">
        <v>26.37482842712067</v>
      </c>
      <c r="D294" s="2">
        <f t="shared" si="4"/>
        <v>37.8908859411061</v>
      </c>
    </row>
    <row r="295" spans="1:4" ht="12.75">
      <c r="A295">
        <v>457.5</v>
      </c>
      <c r="B295" s="1">
        <v>1865.843</v>
      </c>
      <c r="C295" s="2">
        <v>27.169241222354877</v>
      </c>
      <c r="D295" s="2">
        <f t="shared" si="4"/>
        <v>37.62470678625332</v>
      </c>
    </row>
    <row r="296" spans="1:4" ht="12.75">
      <c r="A296">
        <v>458.5</v>
      </c>
      <c r="B296" s="1">
        <v>1865.917</v>
      </c>
      <c r="C296" s="2">
        <v>36.17991844626717</v>
      </c>
      <c r="D296" s="2">
        <f t="shared" si="4"/>
        <v>37.588636082055054</v>
      </c>
    </row>
    <row r="297" spans="1:4" ht="12.75">
      <c r="A297">
        <v>459.5</v>
      </c>
      <c r="B297" s="1">
        <v>1865.991</v>
      </c>
      <c r="C297" s="2">
        <v>39.38008527726801</v>
      </c>
      <c r="D297" s="2">
        <f t="shared" si="4"/>
        <v>36.776143693103705</v>
      </c>
    </row>
    <row r="298" spans="1:4" ht="12.75">
      <c r="A298">
        <v>460.5</v>
      </c>
      <c r="B298" s="1">
        <v>1866.065</v>
      </c>
      <c r="C298" s="2">
        <v>38.45029370948102</v>
      </c>
      <c r="D298" s="2">
        <f t="shared" si="4"/>
        <v>36.48014994150622</v>
      </c>
    </row>
    <row r="299" spans="1:4" ht="12.75">
      <c r="A299">
        <v>461.5</v>
      </c>
      <c r="B299" s="1">
        <v>1866.139</v>
      </c>
      <c r="C299" s="2">
        <v>54.09486516889837</v>
      </c>
      <c r="D299" s="2">
        <f t="shared" si="4"/>
        <v>35.392227330667716</v>
      </c>
    </row>
    <row r="300" spans="1:4" ht="12.75">
      <c r="A300">
        <v>462.5</v>
      </c>
      <c r="B300" s="1">
        <v>1866.213</v>
      </c>
      <c r="C300" s="2">
        <v>40.673185925834765</v>
      </c>
      <c r="D300" s="2">
        <f t="shared" si="4"/>
        <v>35.12153903105294</v>
      </c>
    </row>
    <row r="301" spans="1:4" ht="12.75">
      <c r="A301">
        <v>463.5</v>
      </c>
      <c r="B301" s="1">
        <v>1866.287</v>
      </c>
      <c r="C301" s="2">
        <v>32.666990724758584</v>
      </c>
      <c r="D301" s="2">
        <f t="shared" si="4"/>
        <v>36.957485702361936</v>
      </c>
    </row>
    <row r="302" spans="1:4" ht="12.75">
      <c r="A302">
        <v>464.5</v>
      </c>
      <c r="B302" s="1">
        <v>1866.361</v>
      </c>
      <c r="C302" s="2">
        <v>29.220421858371076</v>
      </c>
      <c r="D302" s="2">
        <f t="shared" si="4"/>
        <v>38.2048187093887</v>
      </c>
    </row>
    <row r="303" spans="1:4" ht="12.75">
      <c r="A303">
        <v>465.5</v>
      </c>
      <c r="B303" s="1">
        <v>1866.435</v>
      </c>
      <c r="C303" s="2">
        <v>29.251429576258083</v>
      </c>
      <c r="D303" s="2">
        <f t="shared" si="4"/>
        <v>39.16851964862438</v>
      </c>
    </row>
    <row r="304" spans="1:4" ht="12.75">
      <c r="A304">
        <v>466.5</v>
      </c>
      <c r="B304" s="1">
        <v>1866.509</v>
      </c>
      <c r="C304" s="2">
        <v>32.22880981999284</v>
      </c>
      <c r="D304" s="2">
        <f t="shared" si="4"/>
        <v>39.12202451554682</v>
      </c>
    </row>
    <row r="305" spans="1:4" ht="12.75">
      <c r="A305">
        <v>467.5</v>
      </c>
      <c r="B305" s="1">
        <v>1866.583</v>
      </c>
      <c r="C305" s="2">
        <v>32.439314650349814</v>
      </c>
      <c r="D305" s="2">
        <f t="shared" si="4"/>
        <v>38.82590394280454</v>
      </c>
    </row>
    <row r="306" spans="1:4" ht="12.75">
      <c r="A306">
        <v>468.5</v>
      </c>
      <c r="B306" s="1">
        <v>1866.657</v>
      </c>
      <c r="C306" s="2">
        <v>38.450622596732956</v>
      </c>
      <c r="D306" s="2">
        <f t="shared" si="4"/>
        <v>37.86922145351217</v>
      </c>
    </row>
    <row r="307" spans="1:4" ht="12.75">
      <c r="A307">
        <v>469.5</v>
      </c>
      <c r="B307" s="1">
        <v>1866.731</v>
      </c>
      <c r="C307" s="2">
        <v>50.24213515413761</v>
      </c>
      <c r="D307" s="2">
        <f t="shared" si="4"/>
        <v>37.92578878716386</v>
      </c>
    </row>
    <row r="308" spans="1:4" ht="12.75">
      <c r="A308">
        <v>470.5</v>
      </c>
      <c r="B308" s="1">
        <v>1866.804</v>
      </c>
      <c r="C308" s="2">
        <v>43.38457031370272</v>
      </c>
      <c r="D308" s="2">
        <f t="shared" si="4"/>
        <v>37.7374720839768</v>
      </c>
    </row>
    <row r="309" spans="1:4" ht="12.75">
      <c r="A309">
        <v>471.5</v>
      </c>
      <c r="B309" s="1">
        <v>1866.878</v>
      </c>
      <c r="C309" s="2">
        <v>48.70803065633108</v>
      </c>
      <c r="D309" s="2">
        <f t="shared" si="4"/>
        <v>37.49320636703032</v>
      </c>
    </row>
    <row r="310" spans="1:4" ht="12.75">
      <c r="A310">
        <v>472.5</v>
      </c>
      <c r="B310" s="1">
        <v>1866.952</v>
      </c>
      <c r="C310" s="2">
        <v>38.77564854725969</v>
      </c>
      <c r="D310" s="2">
        <f t="shared" si="4"/>
        <v>37.74093456563843</v>
      </c>
    </row>
    <row r="311" spans="1:4" ht="12.75">
      <c r="A311">
        <v>473.5</v>
      </c>
      <c r="B311" s="1">
        <v>1867.027</v>
      </c>
      <c r="C311" s="2">
        <v>34.600726263831355</v>
      </c>
      <c r="D311" s="2">
        <f t="shared" si="4"/>
        <v>37.40690524290453</v>
      </c>
    </row>
    <row r="312" spans="1:4" ht="12.75">
      <c r="A312">
        <v>474.5</v>
      </c>
      <c r="B312" s="1">
        <v>1867.101</v>
      </c>
      <c r="C312" s="2">
        <v>41.65799280809754</v>
      </c>
      <c r="D312" s="2">
        <f t="shared" si="4"/>
        <v>37.03095186125462</v>
      </c>
    </row>
    <row r="313" spans="1:4" ht="12.75">
      <c r="A313">
        <v>475.5</v>
      </c>
      <c r="B313" s="1">
        <v>1867.175</v>
      </c>
      <c r="C313" s="2">
        <v>41.40856126330681</v>
      </c>
      <c r="D313" s="2">
        <f t="shared" si="4"/>
        <v>36.55399892903225</v>
      </c>
    </row>
    <row r="314" spans="1:4" ht="12.75">
      <c r="A314">
        <v>476.5</v>
      </c>
      <c r="B314" s="1">
        <v>1867.249</v>
      </c>
      <c r="C314" s="2">
        <v>30.218873583326832</v>
      </c>
      <c r="D314" s="2">
        <f t="shared" si="4"/>
        <v>36.045639131281504</v>
      </c>
    </row>
    <row r="315" spans="1:4" ht="12.75">
      <c r="A315">
        <v>477.5</v>
      </c>
      <c r="B315" s="1">
        <v>1867.323</v>
      </c>
      <c r="C315" s="2">
        <v>26.044967538066754</v>
      </c>
      <c r="D315" s="2">
        <f t="shared" si="4"/>
        <v>35.997860876955784</v>
      </c>
    </row>
    <row r="316" spans="1:4" ht="12.75">
      <c r="A316">
        <v>478.5</v>
      </c>
      <c r="B316" s="1">
        <v>1867.396</v>
      </c>
      <c r="C316" s="2">
        <v>32.47189615816361</v>
      </c>
      <c r="D316" s="2">
        <f t="shared" si="4"/>
        <v>34.75381592114944</v>
      </c>
    </row>
    <row r="317" spans="1:4" ht="12.75">
      <c r="A317">
        <v>479.5</v>
      </c>
      <c r="B317" s="1">
        <v>1867.47</v>
      </c>
      <c r="C317" s="2">
        <v>27.886428624452055</v>
      </c>
      <c r="D317" s="2">
        <f t="shared" si="4"/>
        <v>34.378501541673955</v>
      </c>
    </row>
    <row r="318" spans="1:4" ht="12.75">
      <c r="A318">
        <v>480.5</v>
      </c>
      <c r="B318" s="1">
        <v>1867.544</v>
      </c>
      <c r="C318" s="2">
        <v>27.551920688901095</v>
      </c>
      <c r="D318" s="2">
        <f t="shared" si="4"/>
        <v>34.06746982808795</v>
      </c>
    </row>
    <row r="319" spans="1:4" ht="12.75">
      <c r="A319">
        <v>481.5</v>
      </c>
      <c r="B319" s="1">
        <v>1867.618</v>
      </c>
      <c r="C319" s="2">
        <v>32.25023447784214</v>
      </c>
      <c r="D319" s="2">
        <f t="shared" si="4"/>
        <v>33.8212121844866</v>
      </c>
    </row>
    <row r="320" spans="1:4" ht="12.75">
      <c r="A320">
        <v>482.5</v>
      </c>
      <c r="B320" s="1">
        <v>1867.692</v>
      </c>
      <c r="C320" s="2">
        <v>43.63345778337793</v>
      </c>
      <c r="D320" s="2">
        <f t="shared" si="4"/>
        <v>32.74468093858436</v>
      </c>
    </row>
    <row r="321" spans="1:4" ht="12.75">
      <c r="A321">
        <v>483.5</v>
      </c>
      <c r="B321" s="1">
        <v>1867.766</v>
      </c>
      <c r="C321" s="2">
        <v>42.763453007468364</v>
      </c>
      <c r="D321" s="2">
        <f t="shared" si="4"/>
        <v>32.825647625223624</v>
      </c>
    </row>
    <row r="322" spans="1:4" ht="12.75">
      <c r="A322">
        <v>484.5</v>
      </c>
      <c r="B322" s="1">
        <v>1867.84</v>
      </c>
      <c r="C322" s="2">
        <v>32.535446230848564</v>
      </c>
      <c r="D322" s="2">
        <f t="shared" si="4"/>
        <v>33.67096890414934</v>
      </c>
    </row>
    <row r="323" spans="1:4" ht="12.75">
      <c r="A323">
        <v>485.5</v>
      </c>
      <c r="B323" s="1">
        <v>1867.914</v>
      </c>
      <c r="C323" s="2">
        <v>33.89656161407845</v>
      </c>
      <c r="D323" s="2">
        <f t="shared" si="4"/>
        <v>33.692013151163394</v>
      </c>
    </row>
    <row r="324" spans="1:4" ht="12.75">
      <c r="A324">
        <v>486.5</v>
      </c>
      <c r="B324" s="1">
        <v>1867.989</v>
      </c>
      <c r="C324" s="2">
        <v>30.55731398721326</v>
      </c>
      <c r="D324" s="2">
        <f t="shared" si="4"/>
        <v>34.21287868173594</v>
      </c>
    </row>
    <row r="325" spans="1:4" ht="12.75">
      <c r="A325">
        <v>487.5</v>
      </c>
      <c r="B325" s="1">
        <v>1868.062</v>
      </c>
      <c r="C325" s="2">
        <v>38.45664344127994</v>
      </c>
      <c r="D325" s="2">
        <f t="shared" si="4"/>
        <v>34.81440384934888</v>
      </c>
    </row>
    <row r="326" spans="1:4" ht="12.75">
      <c r="A326">
        <v>488.5</v>
      </c>
      <c r="B326" s="1">
        <v>1868.136</v>
      </c>
      <c r="C326" s="2">
        <v>27.413655066577768</v>
      </c>
      <c r="D326" s="2">
        <f t="shared" si="4"/>
        <v>35.06404322821708</v>
      </c>
    </row>
    <row r="327" spans="1:4" ht="12.75">
      <c r="A327">
        <v>489.5</v>
      </c>
      <c r="B327" s="1">
        <v>1868.21</v>
      </c>
      <c r="C327" s="2">
        <v>31.27144050963724</v>
      </c>
      <c r="D327" s="2">
        <f t="shared" si="4"/>
        <v>34.85886226498701</v>
      </c>
    </row>
    <row r="328" spans="1:4" ht="12.75">
      <c r="A328">
        <v>490.5</v>
      </c>
      <c r="B328" s="1">
        <v>1868.284</v>
      </c>
      <c r="C328" s="2">
        <v>37.03414416410103</v>
      </c>
      <c r="D328" s="2">
        <f t="shared" si="4"/>
        <v>34.53004375788487</v>
      </c>
    </row>
    <row r="329" spans="1:4" ht="12.75">
      <c r="A329">
        <v>491.5</v>
      </c>
      <c r="B329" s="1">
        <v>1868.358</v>
      </c>
      <c r="C329" s="2">
        <v>32.745471369346326</v>
      </c>
      <c r="D329" s="2">
        <f t="shared" si="4"/>
        <v>35.47692313344949</v>
      </c>
    </row>
    <row r="330" spans="1:4" ht="12.75">
      <c r="A330">
        <v>492.5</v>
      </c>
      <c r="B330" s="1">
        <v>1868.432</v>
      </c>
      <c r="C330" s="2">
        <v>34.657680521895124</v>
      </c>
      <c r="D330" s="2">
        <f t="shared" si="4"/>
        <v>35.72595968603741</v>
      </c>
    </row>
    <row r="331" spans="1:4" ht="12.75">
      <c r="A331">
        <v>493.5</v>
      </c>
      <c r="B331" s="1">
        <v>1868.506</v>
      </c>
      <c r="C331" s="2">
        <v>35.37174786786931</v>
      </c>
      <c r="D331" s="2">
        <f t="shared" si="4"/>
        <v>36.11689040715858</v>
      </c>
    </row>
    <row r="332" spans="1:4" ht="12.75">
      <c r="A332">
        <v>494.5</v>
      </c>
      <c r="B332" s="1">
        <v>1868.58</v>
      </c>
      <c r="C332" s="2">
        <v>35.4955464031288</v>
      </c>
      <c r="D332" s="2">
        <f t="shared" si="4"/>
        <v>35.87628925155851</v>
      </c>
    </row>
    <row r="333" spans="1:4" ht="12.75">
      <c r="A333">
        <v>495.5</v>
      </c>
      <c r="B333" s="1">
        <v>1868.654</v>
      </c>
      <c r="C333" s="2">
        <v>40.9661052613869</v>
      </c>
      <c r="D333" s="2">
        <f t="shared" si="4"/>
        <v>37.22766041001989</v>
      </c>
    </row>
    <row r="334" spans="1:4" ht="12.75">
      <c r="A334">
        <v>496.5</v>
      </c>
      <c r="B334" s="1">
        <v>1868.728</v>
      </c>
      <c r="C334" s="2">
        <v>38.48881241514051</v>
      </c>
      <c r="D334" s="2">
        <f aca="true" t="shared" si="5" ref="D334:D397">AVERAGE(C328:C340)</f>
        <v>38.06718544846265</v>
      </c>
    </row>
    <row r="335" spans="1:4" ht="12.75">
      <c r="A335">
        <v>497.5</v>
      </c>
      <c r="B335" s="1">
        <v>1868.802</v>
      </c>
      <c r="C335" s="2">
        <v>44.84487811318864</v>
      </c>
      <c r="D335" s="2">
        <f t="shared" si="5"/>
        <v>38.28887143208492</v>
      </c>
    </row>
    <row r="336" spans="1:4" ht="12.75">
      <c r="A336">
        <v>498.5</v>
      </c>
      <c r="B336" s="1">
        <v>1868.876</v>
      </c>
      <c r="C336" s="2">
        <v>37.13403679772148</v>
      </c>
      <c r="D336" s="2">
        <f t="shared" si="5"/>
        <v>38.37924248351833</v>
      </c>
    </row>
    <row r="337" spans="1:4" ht="12.75">
      <c r="A337">
        <v>499.5</v>
      </c>
      <c r="B337" s="1">
        <v>1868.95</v>
      </c>
      <c r="C337" s="2">
        <v>35.63941336178844</v>
      </c>
      <c r="D337" s="2">
        <f t="shared" si="5"/>
        <v>37.94519197477535</v>
      </c>
    </row>
    <row r="338" spans="1:4" ht="12.75">
      <c r="A338">
        <v>500.5</v>
      </c>
      <c r="B338" s="1">
        <v>1869.021</v>
      </c>
      <c r="C338" s="2">
        <v>35.32882841847908</v>
      </c>
      <c r="D338" s="2">
        <f t="shared" si="5"/>
        <v>38.303325814198665</v>
      </c>
    </row>
    <row r="339" spans="1:4" ht="12.75">
      <c r="A339">
        <v>501.5</v>
      </c>
      <c r="B339" s="1">
        <v>1869.095</v>
      </c>
      <c r="C339" s="2">
        <v>44.98148012657565</v>
      </c>
      <c r="D339" s="2">
        <f t="shared" si="5"/>
        <v>38.342495988444405</v>
      </c>
    </row>
    <row r="340" spans="1:4" ht="12.75">
      <c r="A340">
        <v>502.5</v>
      </c>
      <c r="B340" s="1">
        <v>1869.169</v>
      </c>
      <c r="C340" s="2">
        <v>42.185266009393224</v>
      </c>
      <c r="D340" s="2">
        <f t="shared" si="5"/>
        <v>38.02066539835616</v>
      </c>
    </row>
    <row r="341" spans="1:4" ht="12.75">
      <c r="A341">
        <v>503.5</v>
      </c>
      <c r="B341" s="1">
        <v>1869.243</v>
      </c>
      <c r="C341" s="2">
        <v>39.91606195119047</v>
      </c>
      <c r="D341" s="2">
        <f t="shared" si="5"/>
        <v>38.18920860700597</v>
      </c>
    </row>
    <row r="342" spans="1:4" ht="12.75">
      <c r="A342">
        <v>504.5</v>
      </c>
      <c r="B342" s="1">
        <v>1869.317</v>
      </c>
      <c r="C342" s="2">
        <v>33.920295037980736</v>
      </c>
      <c r="D342" s="2">
        <f t="shared" si="5"/>
        <v>37.684742219243034</v>
      </c>
    </row>
    <row r="343" spans="1:4" ht="12.75">
      <c r="A343">
        <v>505.5</v>
      </c>
      <c r="B343" s="1">
        <v>1869.391</v>
      </c>
      <c r="C343" s="2">
        <v>29.015023908236323</v>
      </c>
      <c r="D343" s="2">
        <f t="shared" si="5"/>
        <v>38.16828985665144</v>
      </c>
    </row>
    <row r="344" spans="1:4" ht="12.75">
      <c r="A344">
        <v>506.5</v>
      </c>
      <c r="B344" s="1">
        <v>1869.465</v>
      </c>
      <c r="C344" s="2">
        <v>40.02748778037246</v>
      </c>
      <c r="D344" s="2">
        <f t="shared" si="5"/>
        <v>38.3172694912978</v>
      </c>
    </row>
    <row r="345" spans="1:4" ht="12.75">
      <c r="A345">
        <v>507.5</v>
      </c>
      <c r="B345" s="1">
        <v>1869.539</v>
      </c>
      <c r="C345" s="2">
        <v>36.00475866832331</v>
      </c>
      <c r="D345" s="2">
        <f t="shared" si="5"/>
        <v>39.18712083172536</v>
      </c>
    </row>
    <row r="346" spans="1:4" ht="12.75">
      <c r="A346">
        <v>508.5</v>
      </c>
      <c r="B346" s="1">
        <v>1869.613</v>
      </c>
      <c r="C346" s="2">
        <v>36.782307590239775</v>
      </c>
      <c r="D346" s="2">
        <f t="shared" si="5"/>
        <v>38.64559389614852</v>
      </c>
    </row>
    <row r="347" spans="1:4" ht="12.75">
      <c r="A347">
        <v>509.5</v>
      </c>
      <c r="B347" s="1">
        <v>1869.687</v>
      </c>
      <c r="C347" s="2">
        <v>40.67987412758809</v>
      </c>
      <c r="D347" s="2">
        <f t="shared" si="5"/>
        <v>38.63287017789317</v>
      </c>
    </row>
    <row r="348" spans="1:4" ht="12.75">
      <c r="A348">
        <v>510.5</v>
      </c>
      <c r="B348" s="1">
        <v>1869.761</v>
      </c>
      <c r="C348" s="2">
        <v>38.28681507227039</v>
      </c>
      <c r="D348" s="2">
        <f t="shared" si="5"/>
        <v>38.593789051350754</v>
      </c>
    </row>
    <row r="349" spans="1:4" ht="12.75">
      <c r="A349">
        <v>511.5</v>
      </c>
      <c r="B349" s="1">
        <v>1869.835</v>
      </c>
      <c r="C349" s="2">
        <v>43.42015608403088</v>
      </c>
      <c r="D349" s="2">
        <f t="shared" si="5"/>
        <v>38.75441828151977</v>
      </c>
    </row>
    <row r="350" spans="1:4" ht="12.75">
      <c r="A350">
        <v>512.5</v>
      </c>
      <c r="B350" s="1">
        <v>1869.908</v>
      </c>
      <c r="C350" s="2">
        <v>37.576148612191105</v>
      </c>
      <c r="D350" s="2">
        <f t="shared" si="5"/>
        <v>39.468913524880996</v>
      </c>
    </row>
    <row r="351" spans="1:4" ht="12.75">
      <c r="A351">
        <v>513.5</v>
      </c>
      <c r="B351" s="1">
        <v>1869.983</v>
      </c>
      <c r="C351" s="2">
        <v>46.636895844037255</v>
      </c>
      <c r="D351" s="2">
        <f t="shared" si="5"/>
        <v>39.169922003401204</v>
      </c>
    </row>
    <row r="352" spans="1:4" ht="12.75">
      <c r="A352">
        <v>514.5</v>
      </c>
      <c r="B352" s="1">
        <v>1870.057</v>
      </c>
      <c r="C352" s="2">
        <v>37.94162996407675</v>
      </c>
      <c r="D352" s="2">
        <f t="shared" si="5"/>
        <v>38.720897707256825</v>
      </c>
    </row>
    <row r="353" spans="1:4" ht="12.75">
      <c r="A353">
        <v>515.5</v>
      </c>
      <c r="B353" s="1">
        <v>1870.131</v>
      </c>
      <c r="C353" s="2">
        <v>42.01985767207364</v>
      </c>
      <c r="D353" s="2">
        <f t="shared" si="5"/>
        <v>39.2842397621736</v>
      </c>
    </row>
    <row r="354" spans="1:4" ht="12.75">
      <c r="A354">
        <v>516.5</v>
      </c>
      <c r="B354" s="1">
        <v>1870.205</v>
      </c>
      <c r="C354" s="2">
        <v>39.40800730613897</v>
      </c>
      <c r="D354" s="2">
        <f t="shared" si="5"/>
        <v>38.716595966766704</v>
      </c>
    </row>
    <row r="355" spans="1:4" ht="12.75">
      <c r="A355">
        <v>517.5</v>
      </c>
      <c r="B355" s="1">
        <v>1870.279</v>
      </c>
      <c r="C355" s="2">
        <v>36.00847503017798</v>
      </c>
      <c r="D355" s="2">
        <f t="shared" si="5"/>
        <v>39.02230180669826</v>
      </c>
    </row>
    <row r="356" spans="1:4" ht="12.75">
      <c r="A356">
        <v>518.5</v>
      </c>
      <c r="B356" s="1">
        <v>1870.353</v>
      </c>
      <c r="C356" s="2">
        <v>38.303462071932316</v>
      </c>
      <c r="D356" s="2">
        <f t="shared" si="5"/>
        <v>38.86046776612119</v>
      </c>
    </row>
    <row r="357" spans="1:4" ht="12.75">
      <c r="A357">
        <v>519.5</v>
      </c>
      <c r="B357" s="1">
        <v>1870.427</v>
      </c>
      <c r="C357" s="2">
        <v>36.140598001135174</v>
      </c>
      <c r="D357" s="2">
        <f t="shared" si="5"/>
        <v>39.36115537239371</v>
      </c>
    </row>
    <row r="358" spans="1:4" ht="12.75">
      <c r="A358">
        <v>520.5</v>
      </c>
      <c r="B358" s="1">
        <v>1870.501</v>
      </c>
      <c r="C358" s="2">
        <v>30.16744281844638</v>
      </c>
      <c r="D358" s="2">
        <f t="shared" si="5"/>
        <v>39.33979772423766</v>
      </c>
    </row>
    <row r="359" spans="1:4" ht="12.75">
      <c r="A359">
        <v>521.5</v>
      </c>
      <c r="B359" s="1">
        <v>1870.574</v>
      </c>
      <c r="C359" s="2">
        <v>44.10575430415792</v>
      </c>
      <c r="D359" s="2">
        <f t="shared" si="5"/>
        <v>39.15614053071535</v>
      </c>
    </row>
    <row r="360" spans="1:4" ht="12.75">
      <c r="A360">
        <v>522.5</v>
      </c>
      <c r="B360" s="1">
        <v>1870.648</v>
      </c>
      <c r="C360" s="2">
        <v>33.30050478729841</v>
      </c>
      <c r="D360" s="2">
        <f t="shared" si="5"/>
        <v>39.29294835191327</v>
      </c>
    </row>
    <row r="361" spans="1:4" ht="12.75">
      <c r="A361">
        <v>523.5</v>
      </c>
      <c r="B361" s="1">
        <v>1870.722</v>
      </c>
      <c r="C361" s="2">
        <v>42.260990991380645</v>
      </c>
      <c r="D361" s="2">
        <f t="shared" si="5"/>
        <v>38.769288372587184</v>
      </c>
    </row>
    <row r="362" spans="1:4" ht="12.75">
      <c r="A362">
        <v>524.5</v>
      </c>
      <c r="B362" s="1">
        <v>1870.796</v>
      </c>
      <c r="C362" s="2">
        <v>41.31631355652893</v>
      </c>
      <c r="D362" s="2">
        <f t="shared" si="5"/>
        <v>38.61477805885266</v>
      </c>
    </row>
    <row r="363" spans="1:4" ht="12.75">
      <c r="A363">
        <v>525.5</v>
      </c>
      <c r="B363" s="1">
        <v>1870.87</v>
      </c>
      <c r="C363" s="2">
        <v>44.08508749373391</v>
      </c>
      <c r="D363" s="2">
        <f t="shared" si="5"/>
        <v>39.05271430685602</v>
      </c>
    </row>
    <row r="364" spans="1:4" ht="12.75">
      <c r="A364">
        <v>526.5</v>
      </c>
      <c r="B364" s="1">
        <v>1870.944</v>
      </c>
      <c r="C364" s="2">
        <v>46.3592464180085</v>
      </c>
      <c r="D364" s="2">
        <f t="shared" si="5"/>
        <v>39.13217554025477</v>
      </c>
    </row>
    <row r="365" spans="1:4" ht="12.75">
      <c r="A365">
        <v>527.5</v>
      </c>
      <c r="B365" s="1">
        <v>1871.019</v>
      </c>
      <c r="C365" s="2">
        <v>35.554086448286725</v>
      </c>
      <c r="D365" s="2">
        <f t="shared" si="5"/>
        <v>39.56274763354372</v>
      </c>
    </row>
    <row r="366" spans="1:4" ht="12.75">
      <c r="A366">
        <v>528.5</v>
      </c>
      <c r="B366" s="1">
        <v>1871.093</v>
      </c>
      <c r="C366" s="2">
        <v>43.798359347646574</v>
      </c>
      <c r="D366" s="2">
        <f t="shared" si="5"/>
        <v>38.85152949052444</v>
      </c>
    </row>
    <row r="367" spans="1:4" ht="12.75">
      <c r="A367">
        <v>529.5</v>
      </c>
      <c r="B367" s="1">
        <v>1871.167</v>
      </c>
      <c r="C367" s="2">
        <v>32.600427574899875</v>
      </c>
      <c r="D367" s="2">
        <f t="shared" si="5"/>
        <v>39.329780563007446</v>
      </c>
    </row>
    <row r="368" spans="1:4" ht="12.75">
      <c r="A368">
        <v>530.5</v>
      </c>
      <c r="B368" s="1">
        <v>1871.24</v>
      </c>
      <c r="C368" s="2">
        <v>33.99984095162924</v>
      </c>
      <c r="D368" s="2">
        <f t="shared" si="5"/>
        <v>38.83411596645081</v>
      </c>
    </row>
    <row r="369" spans="1:4" ht="12.75">
      <c r="A369">
        <v>531.5</v>
      </c>
      <c r="B369" s="1">
        <v>1871.314</v>
      </c>
      <c r="C369" s="2">
        <v>43.99663329597589</v>
      </c>
      <c r="D369" s="2">
        <f t="shared" si="5"/>
        <v>38.46631670413828</v>
      </c>
    </row>
    <row r="370" spans="1:4" ht="12.75">
      <c r="A370">
        <v>532.5</v>
      </c>
      <c r="B370" s="1">
        <v>1871.388</v>
      </c>
      <c r="C370" s="2">
        <v>37.173594035319006</v>
      </c>
      <c r="D370" s="2">
        <f t="shared" si="5"/>
        <v>39.14956881962702</v>
      </c>
    </row>
    <row r="371" spans="1:4" ht="12.75">
      <c r="A371">
        <v>533.5</v>
      </c>
      <c r="B371" s="1">
        <v>1871.462</v>
      </c>
      <c r="C371" s="2">
        <v>35.76488003120278</v>
      </c>
      <c r="D371" s="2">
        <f t="shared" si="5"/>
        <v>38.4414599500325</v>
      </c>
    </row>
    <row r="372" spans="1:4" ht="12.75">
      <c r="A372">
        <v>534.5</v>
      </c>
      <c r="B372" s="1">
        <v>1871.536</v>
      </c>
      <c r="C372" s="2">
        <v>34.85991844490729</v>
      </c>
      <c r="D372" s="2">
        <f t="shared" si="5"/>
        <v>37.95517672576902</v>
      </c>
    </row>
    <row r="373" spans="1:4" ht="12.75">
      <c r="A373">
        <v>535.5</v>
      </c>
      <c r="B373" s="1">
        <v>1871.61</v>
      </c>
      <c r="C373" s="2">
        <v>39.517768729577526</v>
      </c>
      <c r="D373" s="2">
        <f t="shared" si="5"/>
        <v>37.940548100314814</v>
      </c>
    </row>
    <row r="374" spans="1:4" ht="12.75">
      <c r="A374">
        <v>536.5</v>
      </c>
      <c r="B374" s="1">
        <v>1871.684</v>
      </c>
      <c r="C374" s="2">
        <v>35.81735123614422</v>
      </c>
      <c r="D374" s="2">
        <f t="shared" si="5"/>
        <v>38.343720385940074</v>
      </c>
    </row>
    <row r="375" spans="1:4" ht="12.75">
      <c r="A375">
        <v>537.5</v>
      </c>
      <c r="B375" s="1">
        <v>1871.758</v>
      </c>
      <c r="C375" s="2">
        <v>36.53492314646606</v>
      </c>
      <c r="D375" s="2">
        <f t="shared" si="5"/>
        <v>38.84793711041289</v>
      </c>
    </row>
    <row r="376" spans="1:4" ht="12.75">
      <c r="A376">
        <v>538.5</v>
      </c>
      <c r="B376" s="1">
        <v>1871.832</v>
      </c>
      <c r="C376" s="2">
        <v>52.967364995087564</v>
      </c>
      <c r="D376" s="2">
        <f t="shared" si="5"/>
        <v>38.915197728953004</v>
      </c>
    </row>
    <row r="377" spans="1:4" ht="12.75">
      <c r="A377">
        <v>539.5</v>
      </c>
      <c r="B377" s="1">
        <v>1871.906</v>
      </c>
      <c r="C377" s="2">
        <v>37.15383111327983</v>
      </c>
      <c r="D377" s="2">
        <f t="shared" si="5"/>
        <v>38.9082935692409</v>
      </c>
    </row>
    <row r="378" spans="1:4" ht="12.75">
      <c r="A378">
        <v>540.5</v>
      </c>
      <c r="B378" s="1">
        <v>1871.98</v>
      </c>
      <c r="C378" s="2">
        <v>29.232404532861445</v>
      </c>
      <c r="D378" s="2">
        <f t="shared" si="5"/>
        <v>39.734900751889995</v>
      </c>
    </row>
    <row r="379" spans="1:4" ht="12.75">
      <c r="A379">
        <v>541.5</v>
      </c>
      <c r="B379" s="1">
        <v>1872.054</v>
      </c>
      <c r="C379" s="2">
        <v>43.60818721674187</v>
      </c>
      <c r="D379" s="2">
        <f t="shared" si="5"/>
        <v>39.86205310078594</v>
      </c>
    </row>
    <row r="380" spans="1:4" ht="12.75">
      <c r="A380">
        <v>542.5</v>
      </c>
      <c r="B380" s="1">
        <v>1872.128</v>
      </c>
      <c r="C380" s="2">
        <v>37.84166728802824</v>
      </c>
      <c r="D380" s="2">
        <f t="shared" si="5"/>
        <v>39.90264293958072</v>
      </c>
    </row>
    <row r="381" spans="1:4" ht="12.75">
      <c r="A381">
        <v>543.5</v>
      </c>
      <c r="B381" s="1">
        <v>1872.202</v>
      </c>
      <c r="C381" s="2">
        <v>40.554658369775886</v>
      </c>
      <c r="D381" s="2">
        <f t="shared" si="5"/>
        <v>40.24858899889629</v>
      </c>
    </row>
    <row r="382" spans="1:4" ht="12.75">
      <c r="A382">
        <v>544.5</v>
      </c>
      <c r="B382" s="1">
        <v>1872.276</v>
      </c>
      <c r="C382" s="2">
        <v>44.871021336997416</v>
      </c>
      <c r="D382" s="2">
        <f t="shared" si="5"/>
        <v>39.97786328832747</v>
      </c>
    </row>
    <row r="383" spans="1:4" ht="12.75">
      <c r="A383">
        <v>545.5</v>
      </c>
      <c r="B383" s="1">
        <v>1872.35</v>
      </c>
      <c r="C383" s="2">
        <v>37.083839959061564</v>
      </c>
      <c r="D383" s="2">
        <f t="shared" si="5"/>
        <v>39.0301817472797</v>
      </c>
    </row>
    <row r="384" spans="1:4" ht="12.75">
      <c r="A384">
        <v>546.5</v>
      </c>
      <c r="B384" s="1">
        <v>1872.424</v>
      </c>
      <c r="C384" s="2">
        <v>46.510773405641</v>
      </c>
      <c r="D384" s="2">
        <f t="shared" si="5"/>
        <v>39.82246808562214</v>
      </c>
    </row>
    <row r="385" spans="1:4" ht="12.75">
      <c r="A385">
        <v>547.5</v>
      </c>
      <c r="B385" s="1">
        <v>1872.498</v>
      </c>
      <c r="C385" s="2">
        <v>36.51289898055466</v>
      </c>
      <c r="D385" s="2">
        <f t="shared" si="5"/>
        <v>40.65056022673299</v>
      </c>
    </row>
    <row r="386" spans="1:4" ht="12.75">
      <c r="A386">
        <v>548.5</v>
      </c>
      <c r="B386" s="1">
        <v>1872.572</v>
      </c>
      <c r="C386" s="2">
        <v>40.04543663390959</v>
      </c>
      <c r="D386" s="2">
        <f t="shared" si="5"/>
        <v>41.34618928877841</v>
      </c>
    </row>
    <row r="387" spans="1:4" ht="12.75">
      <c r="A387">
        <v>549.5</v>
      </c>
      <c r="B387" s="1">
        <v>1872.646</v>
      </c>
      <c r="C387" s="2">
        <v>40.314650007246605</v>
      </c>
      <c r="D387" s="2">
        <f t="shared" si="5"/>
        <v>41.914992287639244</v>
      </c>
    </row>
    <row r="388" spans="1:4" ht="12.75">
      <c r="A388">
        <v>550.5</v>
      </c>
      <c r="B388" s="1">
        <v>1872.72</v>
      </c>
      <c r="C388" s="2">
        <v>33.01548890907142</v>
      </c>
      <c r="D388" s="2">
        <f t="shared" si="5"/>
        <v>41.70385587816382</v>
      </c>
    </row>
    <row r="389" spans="1:4" ht="12.75">
      <c r="A389">
        <v>551.5</v>
      </c>
      <c r="B389" s="1">
        <v>1872.793</v>
      </c>
      <c r="C389" s="2">
        <v>40.64750496146657</v>
      </c>
      <c r="D389" s="2">
        <f t="shared" si="5"/>
        <v>41.354026661009655</v>
      </c>
    </row>
    <row r="390" spans="1:4" ht="12.75">
      <c r="A390">
        <v>552.5</v>
      </c>
      <c r="B390" s="1">
        <v>1872.867</v>
      </c>
      <c r="C390" s="2">
        <v>47.453553511731734</v>
      </c>
      <c r="D390" s="2">
        <f t="shared" si="5"/>
        <v>41.955890598667416</v>
      </c>
    </row>
    <row r="391" spans="1:4" ht="12.75">
      <c r="A391">
        <v>553.5</v>
      </c>
      <c r="B391" s="1">
        <v>1872.941</v>
      </c>
      <c r="C391" s="2">
        <v>39.9976023673025</v>
      </c>
      <c r="D391" s="2">
        <f t="shared" si="5"/>
        <v>41.76044375856422</v>
      </c>
    </row>
    <row r="392" spans="1:4" ht="12.75">
      <c r="A392">
        <v>554.5</v>
      </c>
      <c r="B392" s="1">
        <v>1873.013</v>
      </c>
      <c r="C392" s="2">
        <v>52.65136502333226</v>
      </c>
      <c r="D392" s="2">
        <f t="shared" si="5"/>
        <v>42.57589477052343</v>
      </c>
    </row>
    <row r="393" spans="1:4" ht="12.75">
      <c r="A393">
        <v>555.5</v>
      </c>
      <c r="B393" s="1">
        <v>1873.087</v>
      </c>
      <c r="C393" s="2">
        <v>45.23610627321894</v>
      </c>
      <c r="D393" s="2">
        <f t="shared" si="5"/>
        <v>42.35128528690082</v>
      </c>
    </row>
    <row r="394" spans="1:4" ht="12.75">
      <c r="A394">
        <v>556.5</v>
      </c>
      <c r="B394" s="1">
        <v>1873.161</v>
      </c>
      <c r="C394" s="2">
        <v>37.80988504659544</v>
      </c>
      <c r="D394" s="2">
        <f t="shared" si="5"/>
        <v>42.268981022809</v>
      </c>
    </row>
    <row r="395" spans="1:4" ht="12.75">
      <c r="A395">
        <v>557.5</v>
      </c>
      <c r="B395" s="1">
        <v>1873.235</v>
      </c>
      <c r="C395" s="2">
        <v>40.32324151399328</v>
      </c>
      <c r="D395" s="2">
        <f t="shared" si="5"/>
        <v>42.76216211488804</v>
      </c>
    </row>
    <row r="396" spans="1:4" ht="12.75">
      <c r="A396">
        <v>558.5</v>
      </c>
      <c r="B396" s="1">
        <v>1873.309</v>
      </c>
      <c r="C396" s="2">
        <v>44.90807114861256</v>
      </c>
      <c r="D396" s="2">
        <f t="shared" si="5"/>
        <v>42.398162948762405</v>
      </c>
    </row>
    <row r="397" spans="1:4" ht="12.75">
      <c r="A397">
        <v>559.5</v>
      </c>
      <c r="B397" s="1">
        <v>1873.383</v>
      </c>
      <c r="C397" s="2">
        <v>43.96996448429939</v>
      </c>
      <c r="D397" s="2">
        <f t="shared" si="5"/>
        <v>41.31705929954039</v>
      </c>
    </row>
    <row r="398" spans="1:4" ht="12.75">
      <c r="A398">
        <v>560.5</v>
      </c>
      <c r="B398" s="1">
        <v>1873.457</v>
      </c>
      <c r="C398" s="2">
        <v>47.11376213602437</v>
      </c>
      <c r="D398" s="2">
        <f aca="true" t="shared" si="6" ref="D398:D461">AVERAGE(C392:C404)</f>
        <v>40.780223668515795</v>
      </c>
    </row>
    <row r="399" spans="1:4" ht="12.75">
      <c r="A399">
        <v>561.5</v>
      </c>
      <c r="B399" s="1">
        <v>1873.531</v>
      </c>
      <c r="C399" s="2">
        <v>37.12551334681563</v>
      </c>
      <c r="D399" s="2">
        <f t="shared" si="6"/>
        <v>39.23406645619239</v>
      </c>
    </row>
    <row r="400" spans="1:4" ht="12.75">
      <c r="A400">
        <v>562.5</v>
      </c>
      <c r="B400" s="1">
        <v>1873.605</v>
      </c>
      <c r="C400" s="2">
        <v>39.24469457405288</v>
      </c>
      <c r="D400" s="2">
        <f t="shared" si="6"/>
        <v>38.63101799066071</v>
      </c>
    </row>
    <row r="401" spans="1:4" ht="12.75">
      <c r="A401">
        <v>563.5</v>
      </c>
      <c r="B401" s="1">
        <v>1873.678</v>
      </c>
      <c r="C401" s="2">
        <v>39.42684310609899</v>
      </c>
      <c r="D401" s="2">
        <f t="shared" si="6"/>
        <v>38.352722524000164</v>
      </c>
    </row>
    <row r="402" spans="1:4" ht="12.75">
      <c r="A402">
        <v>564.5</v>
      </c>
      <c r="B402" s="1">
        <v>1873.752</v>
      </c>
      <c r="C402" s="2">
        <v>35.915515801833315</v>
      </c>
      <c r="D402" s="2">
        <f t="shared" si="6"/>
        <v>37.48364029760647</v>
      </c>
    </row>
    <row r="403" spans="1:4" ht="12.75">
      <c r="A403">
        <v>565.5</v>
      </c>
      <c r="B403" s="1">
        <v>1873.826</v>
      </c>
      <c r="C403" s="2">
        <v>33.399206071845484</v>
      </c>
      <c r="D403" s="2">
        <f t="shared" si="6"/>
        <v>36.808465120872775</v>
      </c>
    </row>
    <row r="404" spans="1:4" ht="12.75">
      <c r="A404">
        <v>566.5</v>
      </c>
      <c r="B404" s="1">
        <v>1873.9</v>
      </c>
      <c r="C404" s="2">
        <v>33.018739163982815</v>
      </c>
      <c r="D404" s="2">
        <f t="shared" si="6"/>
        <v>35.66833629406806</v>
      </c>
    </row>
    <row r="405" spans="1:4" ht="12.75">
      <c r="A405">
        <v>567.5</v>
      </c>
      <c r="B405" s="1">
        <v>1873.975</v>
      </c>
      <c r="C405" s="2">
        <v>32.55132126312791</v>
      </c>
      <c r="D405" s="2">
        <f t="shared" si="6"/>
        <v>34.8915524573428</v>
      </c>
    </row>
    <row r="406" spans="1:4" ht="12.75">
      <c r="A406">
        <v>568.5</v>
      </c>
      <c r="B406" s="1">
        <v>1874.049</v>
      </c>
      <c r="C406" s="2">
        <v>37.39647622130713</v>
      </c>
      <c r="D406" s="2">
        <f t="shared" si="6"/>
        <v>34.21999435537394</v>
      </c>
    </row>
    <row r="407" spans="1:4" ht="12.75">
      <c r="A407">
        <v>569.5</v>
      </c>
      <c r="B407" s="1">
        <v>1874.123</v>
      </c>
      <c r="C407" s="2">
        <v>34.19204398000843</v>
      </c>
      <c r="D407" s="2">
        <f t="shared" si="6"/>
        <v>33.592261090951006</v>
      </c>
    </row>
    <row r="408" spans="1:4" ht="12.75">
      <c r="A408">
        <v>570.5</v>
      </c>
      <c r="B408" s="1">
        <v>1874.197</v>
      </c>
      <c r="C408" s="2">
        <v>29.025172570875284</v>
      </c>
      <c r="D408" s="2">
        <f t="shared" si="6"/>
        <v>32.38902625929211</v>
      </c>
    </row>
    <row r="409" spans="1:4" ht="12.75">
      <c r="A409">
        <v>571.5</v>
      </c>
      <c r="B409" s="1">
        <v>1874.271</v>
      </c>
      <c r="C409" s="2">
        <v>36.13079385107441</v>
      </c>
      <c r="D409" s="2">
        <f t="shared" si="6"/>
        <v>31.97927665442184</v>
      </c>
    </row>
    <row r="410" spans="1:4" ht="12.75">
      <c r="A410">
        <v>572.5</v>
      </c>
      <c r="B410" s="1">
        <v>1874.344</v>
      </c>
      <c r="C410" s="2">
        <v>29.14828973583812</v>
      </c>
      <c r="D410" s="2">
        <f t="shared" si="6"/>
        <v>32.382198821989874</v>
      </c>
    </row>
    <row r="411" spans="1:4" ht="12.75">
      <c r="A411">
        <v>573.5</v>
      </c>
      <c r="B411" s="1">
        <v>1874.418</v>
      </c>
      <c r="C411" s="2">
        <v>37.015572258595924</v>
      </c>
      <c r="D411" s="2">
        <f t="shared" si="6"/>
        <v>32.67495669434426</v>
      </c>
    </row>
    <row r="412" spans="1:4" ht="12.75">
      <c r="A412">
        <v>574.5</v>
      </c>
      <c r="B412" s="1">
        <v>1874.492</v>
      </c>
      <c r="C412" s="2">
        <v>28.395258021220577</v>
      </c>
      <c r="D412" s="2">
        <f t="shared" si="6"/>
        <v>32.71110850323318</v>
      </c>
    </row>
    <row r="413" spans="1:4" ht="12.75">
      <c r="A413">
        <v>575.5</v>
      </c>
      <c r="B413" s="1">
        <v>1874.566</v>
      </c>
      <c r="C413" s="2">
        <v>31.084162136554685</v>
      </c>
      <c r="D413" s="2">
        <f t="shared" si="6"/>
        <v>31.943036721861098</v>
      </c>
    </row>
    <row r="414" spans="1:4" ht="12.75">
      <c r="A414">
        <v>576.5</v>
      </c>
      <c r="B414" s="1">
        <v>1874.64</v>
      </c>
      <c r="C414" s="2">
        <v>23.784790294533362</v>
      </c>
      <c r="D414" s="2">
        <f t="shared" si="6"/>
        <v>31.486414405348437</v>
      </c>
    </row>
    <row r="415" spans="1:4" ht="12.75">
      <c r="A415">
        <v>577.5</v>
      </c>
      <c r="B415" s="1">
        <v>1874.714</v>
      </c>
      <c r="C415" s="2">
        <v>30.588770938519836</v>
      </c>
      <c r="D415" s="2">
        <f t="shared" si="6"/>
        <v>31.6387708387295</v>
      </c>
    </row>
    <row r="416" spans="1:4" ht="12.75">
      <c r="A416">
        <v>578.5</v>
      </c>
      <c r="B416" s="1">
        <v>1874.788</v>
      </c>
      <c r="C416" s="2">
        <v>38.6371942502299</v>
      </c>
      <c r="D416" s="2">
        <f t="shared" si="6"/>
        <v>31.048694778107457</v>
      </c>
    </row>
    <row r="417" spans="1:4" ht="12.75">
      <c r="A417">
        <v>579.5</v>
      </c>
      <c r="B417" s="1">
        <v>1874.862</v>
      </c>
      <c r="C417" s="2">
        <v>36.82459150458984</v>
      </c>
      <c r="D417" s="2">
        <f t="shared" si="6"/>
        <v>31.062233010761272</v>
      </c>
    </row>
    <row r="418" spans="1:4" ht="12.75">
      <c r="A418">
        <v>580.5</v>
      </c>
      <c r="B418" s="1">
        <v>1874.936</v>
      </c>
      <c r="C418" s="2">
        <v>33.021294778683796</v>
      </c>
      <c r="D418" s="2">
        <f t="shared" si="6"/>
        <v>30.345044688848475</v>
      </c>
    </row>
    <row r="419" spans="1:4" ht="12.75">
      <c r="A419">
        <v>581.5</v>
      </c>
      <c r="B419" s="1">
        <v>1875.01</v>
      </c>
      <c r="C419" s="2">
        <v>27.411543063470095</v>
      </c>
      <c r="D419" s="2">
        <f t="shared" si="6"/>
        <v>30.36896271725058</v>
      </c>
    </row>
    <row r="420" spans="1:4" ht="12.75">
      <c r="A420">
        <v>582.5</v>
      </c>
      <c r="B420" s="1">
        <v>1875.084</v>
      </c>
      <c r="C420" s="2">
        <v>28.255953865343823</v>
      </c>
      <c r="D420" s="2">
        <f t="shared" si="6"/>
        <v>29.836245307093787</v>
      </c>
    </row>
    <row r="421" spans="1:4" ht="12.75">
      <c r="A421">
        <v>583.5</v>
      </c>
      <c r="B421" s="1">
        <v>1875.158</v>
      </c>
      <c r="C421" s="2">
        <v>31.00580620482915</v>
      </c>
      <c r="D421" s="2">
        <f t="shared" si="6"/>
        <v>29.936981627838716</v>
      </c>
    </row>
    <row r="422" spans="1:4" ht="12.75">
      <c r="A422">
        <v>584.5</v>
      </c>
      <c r="B422" s="1">
        <v>1875.232</v>
      </c>
      <c r="C422" s="2">
        <v>28.459805062987794</v>
      </c>
      <c r="D422" s="2">
        <f t="shared" si="6"/>
        <v>29.411114805537242</v>
      </c>
    </row>
    <row r="423" spans="1:4" ht="12.75">
      <c r="A423">
        <v>585.5</v>
      </c>
      <c r="B423" s="1">
        <v>1875.306</v>
      </c>
      <c r="C423" s="2">
        <v>29.324286760337788</v>
      </c>
      <c r="D423" s="2">
        <f t="shared" si="6"/>
        <v>28.650384503087995</v>
      </c>
    </row>
    <row r="424" spans="1:4" ht="12.75">
      <c r="A424">
        <v>586.5</v>
      </c>
      <c r="B424" s="1">
        <v>1875.38</v>
      </c>
      <c r="C424" s="2">
        <v>27.692124073729545</v>
      </c>
      <c r="D424" s="2">
        <f t="shared" si="6"/>
        <v>27.419776499937598</v>
      </c>
    </row>
    <row r="425" spans="1:4" ht="12.75">
      <c r="A425">
        <v>587.5</v>
      </c>
      <c r="B425" s="1">
        <v>1875.454</v>
      </c>
      <c r="C425" s="2">
        <v>28.70619239044796</v>
      </c>
      <c r="D425" s="2">
        <f t="shared" si="6"/>
        <v>26.94854857443369</v>
      </c>
    </row>
    <row r="426" spans="1:4" ht="12.75">
      <c r="A426">
        <v>588.5</v>
      </c>
      <c r="B426" s="1">
        <v>1875.528</v>
      </c>
      <c r="C426" s="2">
        <v>24.15883580451633</v>
      </c>
      <c r="D426" s="2">
        <f t="shared" si="6"/>
        <v>26.994347693734618</v>
      </c>
    </row>
    <row r="427" spans="1:4" ht="12.75">
      <c r="A427">
        <v>589.5</v>
      </c>
      <c r="B427" s="1">
        <v>1875.602</v>
      </c>
      <c r="C427" s="2">
        <v>25.094362464217447</v>
      </c>
      <c r="D427" s="2">
        <f t="shared" si="6"/>
        <v>26.961819091974647</v>
      </c>
    </row>
    <row r="428" spans="1:4" ht="12.75">
      <c r="A428">
        <v>590.5</v>
      </c>
      <c r="B428" s="1">
        <v>1875.676</v>
      </c>
      <c r="C428" s="2">
        <v>23.752502248600646</v>
      </c>
      <c r="D428" s="2">
        <f t="shared" si="6"/>
        <v>26.835988564420877</v>
      </c>
    </row>
    <row r="429" spans="1:4" ht="12.75">
      <c r="A429">
        <v>591.5</v>
      </c>
      <c r="B429" s="1">
        <v>1875.75</v>
      </c>
      <c r="C429" s="2">
        <v>28.747700318389718</v>
      </c>
      <c r="D429" s="2">
        <f t="shared" si="6"/>
        <v>26.373159721181995</v>
      </c>
    </row>
    <row r="430" spans="1:4" ht="12.75">
      <c r="A430">
        <v>592.5</v>
      </c>
      <c r="B430" s="1">
        <v>1875.824</v>
      </c>
      <c r="C430" s="2">
        <v>20.82668746363467</v>
      </c>
      <c r="D430" s="2">
        <f t="shared" si="6"/>
        <v>26.21079409458109</v>
      </c>
    </row>
    <row r="431" spans="1:4" ht="12.75">
      <c r="A431">
        <v>593.5</v>
      </c>
      <c r="B431" s="1">
        <v>1875.898</v>
      </c>
      <c r="C431" s="2">
        <v>26.89533174713304</v>
      </c>
      <c r="D431" s="2">
        <f t="shared" si="6"/>
        <v>25.644015614343</v>
      </c>
    </row>
    <row r="432" spans="1:4" ht="12.75">
      <c r="A432">
        <v>594.5</v>
      </c>
      <c r="B432" s="1">
        <v>1875.972</v>
      </c>
      <c r="C432" s="2">
        <v>28.006931614382086</v>
      </c>
      <c r="D432" s="2">
        <f t="shared" si="6"/>
        <v>25.173222226763706</v>
      </c>
    </row>
    <row r="433" spans="1:4" ht="12.75">
      <c r="A433">
        <v>595.5</v>
      </c>
      <c r="B433" s="1">
        <v>1876.046</v>
      </c>
      <c r="C433" s="2">
        <v>27.833082042464195</v>
      </c>
      <c r="D433" s="2">
        <f t="shared" si="6"/>
        <v>25.128404924013537</v>
      </c>
    </row>
    <row r="434" spans="1:4" ht="12.75">
      <c r="A434">
        <v>596.5</v>
      </c>
      <c r="B434" s="1">
        <v>1876.12</v>
      </c>
      <c r="C434" s="2">
        <v>29.370009346630184</v>
      </c>
      <c r="D434" s="2">
        <f t="shared" si="6"/>
        <v>25.55602165002464</v>
      </c>
    </row>
    <row r="435" spans="1:4" ht="12.75">
      <c r="A435">
        <v>597.5</v>
      </c>
      <c r="B435" s="1">
        <v>1876.194</v>
      </c>
      <c r="C435" s="2">
        <v>22.44303010088239</v>
      </c>
      <c r="D435" s="2">
        <f t="shared" si="6"/>
        <v>25.817273264203052</v>
      </c>
    </row>
    <row r="436" spans="1:4" ht="12.75">
      <c r="A436">
        <v>598.5</v>
      </c>
      <c r="B436" s="1">
        <v>1876.268</v>
      </c>
      <c r="C436" s="2">
        <v>27.213533614525925</v>
      </c>
      <c r="D436" s="2">
        <f t="shared" si="6"/>
        <v>25.53523015757503</v>
      </c>
    </row>
    <row r="437" spans="1:4" ht="12.75">
      <c r="A437">
        <v>599.5</v>
      </c>
      <c r="B437" s="1">
        <v>1876.342</v>
      </c>
      <c r="C437" s="2">
        <v>20.324003830634382</v>
      </c>
      <c r="D437" s="2">
        <f t="shared" si="6"/>
        <v>26.5178415218002</v>
      </c>
    </row>
    <row r="438" spans="1:4" ht="12.75">
      <c r="A438">
        <v>600.5</v>
      </c>
      <c r="B438" s="1">
        <v>1876.416</v>
      </c>
      <c r="C438" s="2">
        <v>22.585878351917184</v>
      </c>
      <c r="D438" s="2">
        <f t="shared" si="6"/>
        <v>26.52303538693806</v>
      </c>
    </row>
    <row r="439" spans="1:4" ht="12.75">
      <c r="A439">
        <v>601.5</v>
      </c>
      <c r="B439" s="1">
        <v>1876.49</v>
      </c>
      <c r="C439" s="2">
        <v>23.576210868764147</v>
      </c>
      <c r="D439" s="2">
        <f t="shared" si="6"/>
        <v>26.537983351336386</v>
      </c>
    </row>
    <row r="440" spans="1:4" ht="12.75">
      <c r="A440">
        <v>602.5</v>
      </c>
      <c r="B440" s="1">
        <v>1876.563</v>
      </c>
      <c r="C440" s="2">
        <v>30.653379902361802</v>
      </c>
      <c r="D440" s="2">
        <f t="shared" si="6"/>
        <v>26.502181526151844</v>
      </c>
    </row>
    <row r="441" spans="1:4" ht="12.75">
      <c r="A441">
        <v>603.5</v>
      </c>
      <c r="B441" s="1">
        <v>1876.637</v>
      </c>
      <c r="C441" s="2">
        <v>27.14877323291996</v>
      </c>
      <c r="D441" s="2">
        <f t="shared" si="6"/>
        <v>26.340014008119113</v>
      </c>
    </row>
    <row r="442" spans="1:4" ht="12.75">
      <c r="A442">
        <v>604.5</v>
      </c>
      <c r="B442" s="1">
        <v>1876.711</v>
      </c>
      <c r="C442" s="2">
        <v>25.081139932225437</v>
      </c>
      <c r="D442" s="2">
        <f t="shared" si="6"/>
        <v>26.537160077553537</v>
      </c>
    </row>
    <row r="443" spans="1:4" ht="12.75">
      <c r="A443">
        <v>605.5</v>
      </c>
      <c r="B443" s="1">
        <v>1876.785</v>
      </c>
      <c r="C443" s="2">
        <v>33.60063519856186</v>
      </c>
      <c r="D443" s="2">
        <f t="shared" si="6"/>
        <v>26.343601028491427</v>
      </c>
    </row>
    <row r="444" spans="1:4" ht="12.75">
      <c r="A444">
        <v>606.5</v>
      </c>
      <c r="B444" s="1">
        <v>1876.859</v>
      </c>
      <c r="C444" s="2">
        <v>26.96285199392528</v>
      </c>
      <c r="D444" s="2">
        <f t="shared" si="6"/>
        <v>26.85650761354284</v>
      </c>
    </row>
    <row r="445" spans="1:4" ht="12.75">
      <c r="A445">
        <v>607.5</v>
      </c>
      <c r="B445" s="1">
        <v>1876.933</v>
      </c>
      <c r="C445" s="2">
        <v>28.20125515156034</v>
      </c>
      <c r="D445" s="2">
        <f t="shared" si="6"/>
        <v>27.362303531080826</v>
      </c>
    </row>
    <row r="446" spans="1:4" ht="12.75">
      <c r="A446">
        <v>608.5</v>
      </c>
      <c r="B446" s="1">
        <v>1877.005</v>
      </c>
      <c r="C446" s="2">
        <v>27.36765831506511</v>
      </c>
      <c r="D446" s="2">
        <f t="shared" si="6"/>
        <v>27.49708993211685</v>
      </c>
    </row>
    <row r="447" spans="1:4" ht="12.75">
      <c r="A447">
        <v>609.5</v>
      </c>
      <c r="B447" s="1">
        <v>1877.079</v>
      </c>
      <c r="C447" s="2">
        <v>27.261831612204652</v>
      </c>
      <c r="D447" s="2">
        <f t="shared" si="6"/>
        <v>27.063057715421362</v>
      </c>
    </row>
    <row r="448" spans="1:4" ht="12.75">
      <c r="A448">
        <v>610.5</v>
      </c>
      <c r="B448" s="1">
        <v>1877.153</v>
      </c>
      <c r="C448" s="2">
        <v>25.005929003529904</v>
      </c>
      <c r="D448" s="2">
        <f t="shared" si="6"/>
        <v>26.654598523235926</v>
      </c>
    </row>
    <row r="449" spans="1:4" ht="12.75">
      <c r="A449">
        <v>611.5</v>
      </c>
      <c r="B449" s="1">
        <v>1877.227</v>
      </c>
      <c r="C449" s="2">
        <v>24.697265976718498</v>
      </c>
      <c r="D449" s="2">
        <f t="shared" si="6"/>
        <v>26.12961832219005</v>
      </c>
    </row>
    <row r="450" spans="1:4" ht="12.75">
      <c r="A450">
        <v>612.5</v>
      </c>
      <c r="B450" s="1">
        <v>1877.301</v>
      </c>
      <c r="C450" s="2">
        <v>26.991789436302746</v>
      </c>
      <c r="D450" s="2">
        <f t="shared" si="6"/>
        <v>25.057424175472065</v>
      </c>
    </row>
    <row r="451" spans="1:4" ht="12.75">
      <c r="A451">
        <v>613.5</v>
      </c>
      <c r="B451" s="1">
        <v>1877.375</v>
      </c>
      <c r="C451" s="2">
        <v>29.161225279911008</v>
      </c>
      <c r="D451" s="2">
        <f t="shared" si="6"/>
        <v>24.69000247488206</v>
      </c>
    </row>
    <row r="452" spans="1:4" ht="12.75">
      <c r="A452">
        <v>614.5</v>
      </c>
      <c r="B452" s="1">
        <v>1877.449</v>
      </c>
      <c r="C452" s="2">
        <v>25.3284340822325</v>
      </c>
      <c r="D452" s="2">
        <f t="shared" si="6"/>
        <v>24.35212778234736</v>
      </c>
    </row>
    <row r="453" spans="1:4" ht="12.75">
      <c r="A453">
        <v>615.5</v>
      </c>
      <c r="B453" s="1">
        <v>1877.522</v>
      </c>
      <c r="C453" s="2">
        <v>25.010961085320474</v>
      </c>
      <c r="D453" s="2">
        <f t="shared" si="6"/>
        <v>23.83476265105746</v>
      </c>
    </row>
    <row r="454" spans="1:4" ht="12.75">
      <c r="A454">
        <v>616.5</v>
      </c>
      <c r="B454" s="1">
        <v>1877.596</v>
      </c>
      <c r="C454" s="2">
        <v>21.838803734509227</v>
      </c>
      <c r="D454" s="2">
        <f t="shared" si="6"/>
        <v>23.35246424158091</v>
      </c>
    </row>
    <row r="455" spans="1:4" ht="12.75">
      <c r="A455">
        <v>617.5</v>
      </c>
      <c r="B455" s="1">
        <v>1877.67</v>
      </c>
      <c r="C455" s="2">
        <v>18.256397318629148</v>
      </c>
      <c r="D455" s="2">
        <f t="shared" si="6"/>
        <v>23.236124520853913</v>
      </c>
    </row>
    <row r="456" spans="1:4" ht="12.75">
      <c r="A456">
        <v>618.5</v>
      </c>
      <c r="B456" s="1">
        <v>1877.744</v>
      </c>
      <c r="C456" s="2">
        <v>19.662111291227976</v>
      </c>
      <c r="D456" s="2">
        <f t="shared" si="6"/>
        <v>23.02666361424563</v>
      </c>
    </row>
    <row r="457" spans="1:4" ht="12.75">
      <c r="A457">
        <v>619.5</v>
      </c>
      <c r="B457" s="1">
        <v>1877.818</v>
      </c>
      <c r="C457" s="2">
        <v>22.186369886255264</v>
      </c>
      <c r="D457" s="2">
        <f t="shared" si="6"/>
        <v>22.53466671652856</v>
      </c>
    </row>
    <row r="458" spans="1:4" ht="12.75">
      <c r="A458">
        <v>620.5</v>
      </c>
      <c r="B458" s="1">
        <v>1877.892</v>
      </c>
      <c r="C458" s="2">
        <v>23.808884148609216</v>
      </c>
      <c r="D458" s="2">
        <f t="shared" si="6"/>
        <v>22.261629027991297</v>
      </c>
    </row>
    <row r="459" spans="1:4" ht="12.75">
      <c r="A459">
        <v>621.5</v>
      </c>
      <c r="B459" s="1">
        <v>1877.967</v>
      </c>
      <c r="C459" s="2">
        <v>20.64191160829634</v>
      </c>
      <c r="D459" s="2">
        <f t="shared" si="6"/>
        <v>22.114102095004643</v>
      </c>
    </row>
    <row r="460" spans="1:4" ht="12.75">
      <c r="A460">
        <v>622.5</v>
      </c>
      <c r="B460" s="1">
        <v>1878.041</v>
      </c>
      <c r="C460" s="2">
        <v>20.991952289009532</v>
      </c>
      <c r="D460" s="2">
        <f t="shared" si="6"/>
        <v>21.515623169860607</v>
      </c>
    </row>
    <row r="461" spans="1:4" ht="12.75">
      <c r="A461">
        <v>623.5</v>
      </c>
      <c r="B461" s="1">
        <v>1878.114</v>
      </c>
      <c r="C461" s="2">
        <v>23.493512634078883</v>
      </c>
      <c r="D461" s="2">
        <f t="shared" si="6"/>
        <v>21.443502370207916</v>
      </c>
    </row>
    <row r="462" spans="1:4" ht="12.75">
      <c r="A462">
        <v>624.5</v>
      </c>
      <c r="B462" s="1">
        <v>1878.188</v>
      </c>
      <c r="C462" s="2">
        <v>21.974274190810892</v>
      </c>
      <c r="D462" s="2">
        <f aca="true" t="shared" si="7" ref="D462:D525">AVERAGE(C456:C468)</f>
        <v>21.549607924361904</v>
      </c>
    </row>
    <row r="463" spans="1:4" ht="12.75">
      <c r="A463">
        <v>625.5</v>
      </c>
      <c r="B463" s="1">
        <v>1878.262</v>
      </c>
      <c r="C463" s="2">
        <v>20.595829765980813</v>
      </c>
      <c r="D463" s="2">
        <f t="shared" si="7"/>
        <v>21.756299822266207</v>
      </c>
    </row>
    <row r="464" spans="1:4" ht="12.75">
      <c r="A464">
        <v>626.5</v>
      </c>
      <c r="B464" s="1">
        <v>1878.336</v>
      </c>
      <c r="C464" s="2">
        <v>25.611735328926528</v>
      </c>
      <c r="D464" s="2">
        <f t="shared" si="7"/>
        <v>21.542499357108763</v>
      </c>
    </row>
    <row r="465" spans="1:4" ht="12.75">
      <c r="A465">
        <v>627.5</v>
      </c>
      <c r="B465" s="1">
        <v>1878.41</v>
      </c>
      <c r="C465" s="2">
        <v>23.41058395340604</v>
      </c>
      <c r="D465" s="2">
        <f t="shared" si="7"/>
        <v>21.48221370730189</v>
      </c>
    </row>
    <row r="466" spans="1:4" ht="12.75">
      <c r="A466">
        <v>628.5</v>
      </c>
      <c r="B466" s="1">
        <v>1878.484</v>
      </c>
      <c r="C466" s="2">
        <v>17.230735058448058</v>
      </c>
      <c r="D466" s="2">
        <f t="shared" si="7"/>
        <v>21.800804334397387</v>
      </c>
    </row>
    <row r="467" spans="1:4" ht="12.75">
      <c r="A467">
        <v>629.5</v>
      </c>
      <c r="B467" s="1">
        <v>1878.558</v>
      </c>
      <c r="C467" s="2">
        <v>20.901233339024284</v>
      </c>
      <c r="D467" s="2">
        <f t="shared" si="7"/>
        <v>21.871701258280453</v>
      </c>
    </row>
    <row r="468" spans="1:4" ht="12.75">
      <c r="A468">
        <v>630.5</v>
      </c>
      <c r="B468" s="1">
        <v>1878.632</v>
      </c>
      <c r="C468" s="2">
        <v>19.63576952263095</v>
      </c>
      <c r="D468" s="2">
        <f t="shared" si="7"/>
        <v>21.625238882892354</v>
      </c>
    </row>
    <row r="469" spans="1:4" ht="12.75">
      <c r="A469">
        <v>631.5</v>
      </c>
      <c r="B469" s="1">
        <v>1878.706</v>
      </c>
      <c r="C469" s="2">
        <v>22.349105963983835</v>
      </c>
      <c r="D469" s="2">
        <f t="shared" si="7"/>
        <v>21.56072198796999</v>
      </c>
    </row>
    <row r="470" spans="1:4" ht="12.75">
      <c r="A470">
        <v>632.5</v>
      </c>
      <c r="B470" s="1">
        <v>1878.78</v>
      </c>
      <c r="C470" s="2">
        <v>19.406963839208508</v>
      </c>
      <c r="D470" s="2">
        <f t="shared" si="7"/>
        <v>21.57301370378116</v>
      </c>
    </row>
    <row r="471" spans="1:4" ht="12.75">
      <c r="A471">
        <v>633.5</v>
      </c>
      <c r="B471" s="1">
        <v>1878.854</v>
      </c>
      <c r="C471" s="2">
        <v>23.025170701119908</v>
      </c>
      <c r="D471" s="2">
        <f t="shared" si="7"/>
        <v>20.889916890404663</v>
      </c>
    </row>
    <row r="472" spans="1:4" ht="12.75">
      <c r="A472">
        <v>634.5</v>
      </c>
      <c r="B472" s="1">
        <v>1878.928</v>
      </c>
      <c r="C472" s="2">
        <v>24.783589760537787</v>
      </c>
      <c r="D472" s="2">
        <f t="shared" si="7"/>
        <v>20.6375390936831</v>
      </c>
    </row>
    <row r="473" spans="1:4" ht="12.75">
      <c r="A473">
        <v>635.5</v>
      </c>
      <c r="B473" s="1">
        <v>1879.002</v>
      </c>
      <c r="C473" s="2">
        <v>21.9136122994894</v>
      </c>
      <c r="D473" s="2">
        <f t="shared" si="7"/>
        <v>21.017987910079835</v>
      </c>
    </row>
    <row r="474" spans="1:4" ht="12.75">
      <c r="A474">
        <v>636.5</v>
      </c>
      <c r="B474" s="1">
        <v>1879.076</v>
      </c>
      <c r="C474" s="2">
        <v>20.289501754033616</v>
      </c>
      <c r="D474" s="2">
        <f t="shared" si="7"/>
        <v>20.885247158772884</v>
      </c>
    </row>
    <row r="475" spans="1:4" ht="12.75">
      <c r="A475">
        <v>637.5</v>
      </c>
      <c r="B475" s="1">
        <v>1879.15</v>
      </c>
      <c r="C475" s="2">
        <v>21.135554556820136</v>
      </c>
      <c r="D475" s="2">
        <f t="shared" si="7"/>
        <v>21.03122524442335</v>
      </c>
    </row>
    <row r="476" spans="1:4" ht="12.75">
      <c r="A476">
        <v>638.5</v>
      </c>
      <c r="B476" s="1">
        <v>1879.224</v>
      </c>
      <c r="C476" s="2">
        <v>20.75562207152601</v>
      </c>
      <c r="D476" s="2">
        <f t="shared" si="7"/>
        <v>20.91537091230527</v>
      </c>
    </row>
    <row r="477" spans="1:4" ht="12.75">
      <c r="A477">
        <v>639.5</v>
      </c>
      <c r="B477" s="1">
        <v>1879.298</v>
      </c>
      <c r="C477" s="2">
        <v>16.731476755032084</v>
      </c>
      <c r="D477" s="2">
        <f t="shared" si="7"/>
        <v>20.94186661378124</v>
      </c>
    </row>
    <row r="478" spans="1:4" ht="12.75">
      <c r="A478">
        <v>640.5</v>
      </c>
      <c r="B478" s="1">
        <v>1879.372</v>
      </c>
      <c r="C478" s="2">
        <v>20.12967259602573</v>
      </c>
      <c r="D478" s="2">
        <f t="shared" si="7"/>
        <v>20.73146879870503</v>
      </c>
    </row>
    <row r="479" spans="1:4" ht="12.75">
      <c r="A479">
        <v>641.5</v>
      </c>
      <c r="B479" s="1">
        <v>1879.446</v>
      </c>
      <c r="C479" s="2">
        <v>22.176569671605616</v>
      </c>
      <c r="D479" s="2">
        <f t="shared" si="7"/>
        <v>20.441618821604866</v>
      </c>
    </row>
    <row r="480" spans="1:4" ht="12.75">
      <c r="A480">
        <v>642.5</v>
      </c>
      <c r="B480" s="1">
        <v>1879.52</v>
      </c>
      <c r="C480" s="2">
        <v>19.175603572033936</v>
      </c>
      <c r="D480" s="2">
        <f t="shared" si="7"/>
        <v>21.078072211465358</v>
      </c>
    </row>
    <row r="481" spans="1:4" ht="12.75">
      <c r="A481">
        <v>643.5</v>
      </c>
      <c r="B481" s="1">
        <v>1879.594</v>
      </c>
      <c r="C481" s="2">
        <v>21.533484636087003</v>
      </c>
      <c r="D481" s="2">
        <f t="shared" si="7"/>
        <v>21.37465148552225</v>
      </c>
    </row>
    <row r="482" spans="1:4" ht="12.75">
      <c r="A482">
        <v>644.5</v>
      </c>
      <c r="B482" s="1">
        <v>1879.668</v>
      </c>
      <c r="C482" s="2">
        <v>20.842999646448835</v>
      </c>
      <c r="D482" s="2">
        <f t="shared" si="7"/>
        <v>20.967296093245405</v>
      </c>
    </row>
    <row r="483" spans="1:4" ht="12.75">
      <c r="A483">
        <v>645.5</v>
      </c>
      <c r="B483" s="1">
        <v>1879.741</v>
      </c>
      <c r="C483" s="2">
        <v>19.751407958396072</v>
      </c>
      <c r="D483" s="2">
        <f t="shared" si="7"/>
        <v>21.355750158214285</v>
      </c>
    </row>
    <row r="484" spans="1:4" ht="12.75">
      <c r="A484">
        <v>646.5</v>
      </c>
      <c r="B484" s="1">
        <v>1879.815</v>
      </c>
      <c r="C484" s="2">
        <v>20.28999910512917</v>
      </c>
      <c r="D484" s="2">
        <f t="shared" si="7"/>
        <v>21.593357878596937</v>
      </c>
    </row>
    <row r="485" spans="1:4" ht="12.75">
      <c r="A485">
        <v>647.5</v>
      </c>
      <c r="B485" s="1">
        <v>1879.889</v>
      </c>
      <c r="C485" s="2">
        <v>21.015540058235647</v>
      </c>
      <c r="D485" s="2">
        <f t="shared" si="7"/>
        <v>21.889939989030832</v>
      </c>
    </row>
    <row r="486" spans="1:4" ht="12.75">
      <c r="A486">
        <v>648.5</v>
      </c>
      <c r="B486" s="1">
        <v>1879.964</v>
      </c>
      <c r="C486" s="2">
        <v>30.187506367675752</v>
      </c>
      <c r="D486" s="2">
        <f t="shared" si="7"/>
        <v>22.19274837390622</v>
      </c>
    </row>
    <row r="487" spans="1:4" ht="12.75">
      <c r="A487">
        <v>649.5</v>
      </c>
      <c r="B487" s="1">
        <v>1880.038</v>
      </c>
      <c r="C487" s="2">
        <v>24.145032316773253</v>
      </c>
      <c r="D487" s="2">
        <f t="shared" si="7"/>
        <v>22.764153221659676</v>
      </c>
    </row>
    <row r="488" spans="1:4" ht="12.75">
      <c r="A488">
        <v>650.5</v>
      </c>
      <c r="B488" s="1">
        <v>1880.112</v>
      </c>
      <c r="C488" s="2">
        <v>15.839934457221148</v>
      </c>
      <c r="D488" s="2">
        <f t="shared" si="7"/>
        <v>23.42169009422238</v>
      </c>
    </row>
    <row r="489" spans="1:4" ht="12.75">
      <c r="A489">
        <v>651.5</v>
      </c>
      <c r="B489" s="1">
        <v>1880.186</v>
      </c>
      <c r="C489" s="2">
        <v>25.80552491612148</v>
      </c>
      <c r="D489" s="2">
        <f t="shared" si="7"/>
        <v>24.613271457812395</v>
      </c>
    </row>
    <row r="490" spans="1:4" ht="12.75">
      <c r="A490">
        <v>652.5</v>
      </c>
      <c r="B490" s="1">
        <v>1880.26</v>
      </c>
      <c r="C490" s="2">
        <v>19.82037712000651</v>
      </c>
      <c r="D490" s="2">
        <f t="shared" si="7"/>
        <v>24.93368662498932</v>
      </c>
    </row>
    <row r="491" spans="1:4" ht="12.75">
      <c r="A491">
        <v>653.5</v>
      </c>
      <c r="B491" s="1">
        <v>1880.334</v>
      </c>
      <c r="C491" s="2">
        <v>23.985240031666432</v>
      </c>
      <c r="D491" s="2">
        <f t="shared" si="7"/>
        <v>25.58999879131904</v>
      </c>
    </row>
    <row r="492" spans="1:4" ht="12.75">
      <c r="A492">
        <v>654.5</v>
      </c>
      <c r="B492" s="1">
        <v>1880.407</v>
      </c>
      <c r="C492" s="2">
        <v>26.11307867498563</v>
      </c>
      <c r="D492" s="2">
        <f t="shared" si="7"/>
        <v>26.717448369859486</v>
      </c>
    </row>
    <row r="493" spans="1:4" ht="12.75">
      <c r="A493">
        <v>655.5</v>
      </c>
      <c r="B493" s="1">
        <v>1880.481</v>
      </c>
      <c r="C493" s="2">
        <v>26.603866592828876</v>
      </c>
      <c r="D493" s="2">
        <f t="shared" si="7"/>
        <v>27.07569215612406</v>
      </c>
    </row>
    <row r="494" spans="1:4" ht="12.75">
      <c r="A494">
        <v>656.5</v>
      </c>
      <c r="B494" s="1">
        <v>1880.555</v>
      </c>
      <c r="C494" s="2">
        <v>30.081463979402223</v>
      </c>
      <c r="D494" s="2">
        <f t="shared" si="7"/>
        <v>27.313797796157285</v>
      </c>
    </row>
    <row r="495" spans="1:4" ht="12.75">
      <c r="A495">
        <v>657.5</v>
      </c>
      <c r="B495" s="1">
        <v>1880.629</v>
      </c>
      <c r="C495" s="2">
        <v>36.33355737311898</v>
      </c>
      <c r="D495" s="2">
        <f t="shared" si="7"/>
        <v>28.564679232285805</v>
      </c>
    </row>
    <row r="496" spans="1:4" ht="12.75">
      <c r="A496">
        <v>658.5</v>
      </c>
      <c r="B496" s="1">
        <v>1880.703</v>
      </c>
      <c r="C496" s="2">
        <v>23.916805131696098</v>
      </c>
      <c r="D496" s="2">
        <f t="shared" si="7"/>
        <v>28.992375797327206</v>
      </c>
    </row>
    <row r="497" spans="1:4" ht="12.75">
      <c r="A497">
        <v>659.5</v>
      </c>
      <c r="B497" s="1">
        <v>1880.777</v>
      </c>
      <c r="C497" s="2">
        <v>28.82205726741556</v>
      </c>
      <c r="D497" s="2">
        <f t="shared" si="7"/>
        <v>29.468609920023134</v>
      </c>
    </row>
    <row r="498" spans="1:4" ht="12.75">
      <c r="A498">
        <v>660.5</v>
      </c>
      <c r="B498" s="1">
        <v>1880.851</v>
      </c>
      <c r="C498" s="2">
        <v>35.6723845792614</v>
      </c>
      <c r="D498" s="2">
        <f t="shared" si="7"/>
        <v>29.742161295124795</v>
      </c>
    </row>
    <row r="499" spans="1:4" ht="12.75">
      <c r="A499">
        <v>661.5</v>
      </c>
      <c r="B499" s="1">
        <v>1880.925</v>
      </c>
      <c r="C499" s="2">
        <v>34.844675589115184</v>
      </c>
      <c r="D499" s="2">
        <f t="shared" si="7"/>
        <v>29.820722539089736</v>
      </c>
    </row>
    <row r="500" spans="1:4" ht="12.75">
      <c r="A500">
        <v>662.5</v>
      </c>
      <c r="B500" s="1">
        <v>1880.997</v>
      </c>
      <c r="C500" s="2">
        <v>27.24040563720521</v>
      </c>
      <c r="D500" s="2">
        <f t="shared" si="7"/>
        <v>30.33989717624778</v>
      </c>
    </row>
    <row r="501" spans="1:4" ht="12.75">
      <c r="A501">
        <v>663.5</v>
      </c>
      <c r="B501" s="1">
        <v>1881.071</v>
      </c>
      <c r="C501" s="2">
        <v>32.10139312689186</v>
      </c>
      <c r="D501" s="2">
        <f t="shared" si="7"/>
        <v>30.18668679675219</v>
      </c>
    </row>
    <row r="502" spans="1:4" ht="12.75">
      <c r="A502">
        <v>664.5</v>
      </c>
      <c r="B502" s="1">
        <v>1881.145</v>
      </c>
      <c r="C502" s="2">
        <v>31.365580261659716</v>
      </c>
      <c r="D502" s="2">
        <f t="shared" si="7"/>
        <v>29.251200847078287</v>
      </c>
    </row>
    <row r="503" spans="1:4" ht="12.75">
      <c r="A503">
        <v>665.5</v>
      </c>
      <c r="B503" s="1">
        <v>1881.219</v>
      </c>
      <c r="C503" s="2">
        <v>26.01142071505355</v>
      </c>
      <c r="D503" s="2">
        <f t="shared" si="7"/>
        <v>29.6169550842006</v>
      </c>
    </row>
    <row r="504" spans="1:4" ht="12.75">
      <c r="A504">
        <v>666.5</v>
      </c>
      <c r="B504" s="1">
        <v>1881.292</v>
      </c>
      <c r="C504" s="2">
        <v>27.541407907988066</v>
      </c>
      <c r="D504" s="2">
        <f t="shared" si="7"/>
        <v>29.608116175873477</v>
      </c>
    </row>
    <row r="505" spans="1:4" ht="12.75">
      <c r="A505">
        <v>667.5</v>
      </c>
      <c r="B505" s="1">
        <v>1881.366</v>
      </c>
      <c r="C505" s="2">
        <v>27.134374846529937</v>
      </c>
      <c r="D505" s="2">
        <f t="shared" si="7"/>
        <v>29.32435125125177</v>
      </c>
    </row>
    <row r="506" spans="1:4" ht="12.75">
      <c r="A506">
        <v>668.5</v>
      </c>
      <c r="B506" s="1">
        <v>1881.44</v>
      </c>
      <c r="C506" s="2">
        <v>33.3531368758835</v>
      </c>
      <c r="D506" s="2">
        <f t="shared" si="7"/>
        <v>29.453620105585888</v>
      </c>
    </row>
    <row r="507" spans="1:4" ht="12.75">
      <c r="A507">
        <v>669.5</v>
      </c>
      <c r="B507" s="1">
        <v>1881.514</v>
      </c>
      <c r="C507" s="2">
        <v>28.089729045959402</v>
      </c>
      <c r="D507" s="2">
        <f t="shared" si="7"/>
        <v>30.441253602987732</v>
      </c>
    </row>
    <row r="508" spans="1:4" ht="12.75">
      <c r="A508">
        <v>670.5</v>
      </c>
      <c r="B508" s="1">
        <v>1881.588</v>
      </c>
      <c r="C508" s="2">
        <v>24.1722400273583</v>
      </c>
      <c r="D508" s="2">
        <f t="shared" si="7"/>
        <v>30.948409745671064</v>
      </c>
    </row>
    <row r="509" spans="1:4" ht="12.75">
      <c r="A509">
        <v>671.5</v>
      </c>
      <c r="B509" s="1">
        <v>1881.662</v>
      </c>
      <c r="C509" s="2">
        <v>28.6716102142862</v>
      </c>
      <c r="D509" s="2">
        <f t="shared" si="7"/>
        <v>31.487470818418874</v>
      </c>
    </row>
    <row r="510" spans="1:4" ht="12.75">
      <c r="A510">
        <v>672.5</v>
      </c>
      <c r="B510" s="1">
        <v>1881.736</v>
      </c>
      <c r="C510" s="2">
        <v>28.70715145916289</v>
      </c>
      <c r="D510" s="2">
        <f t="shared" si="7"/>
        <v>31.931117541394755</v>
      </c>
    </row>
    <row r="511" spans="1:4" ht="12.75">
      <c r="A511">
        <v>673.5</v>
      </c>
      <c r="B511" s="1">
        <v>1881.81</v>
      </c>
      <c r="C511" s="2">
        <v>31.98344055917912</v>
      </c>
      <c r="D511" s="2">
        <f t="shared" si="7"/>
        <v>32.82081055752039</v>
      </c>
    </row>
    <row r="512" spans="1:4" ht="12.75">
      <c r="A512">
        <v>674.5</v>
      </c>
      <c r="B512" s="1">
        <v>1881.884</v>
      </c>
      <c r="C512" s="2">
        <v>36.52517069545875</v>
      </c>
      <c r="D512" s="2">
        <f t="shared" si="7"/>
        <v>34.05241133335216</v>
      </c>
    </row>
    <row r="513" spans="1:4" ht="12.75">
      <c r="A513">
        <v>675.5</v>
      </c>
      <c r="B513" s="1">
        <v>1881.958</v>
      </c>
      <c r="C513" s="2">
        <v>40.07964110342922</v>
      </c>
      <c r="D513" s="2">
        <f t="shared" si="7"/>
        <v>34.45218041057285</v>
      </c>
    </row>
    <row r="514" spans="1:4" ht="12.75">
      <c r="A514">
        <v>676.5</v>
      </c>
      <c r="B514" s="1">
        <v>1882.032</v>
      </c>
      <c r="C514" s="2">
        <v>38.694422981775176</v>
      </c>
      <c r="D514" s="2">
        <f t="shared" si="7"/>
        <v>34.99434175695136</v>
      </c>
    </row>
    <row r="515" spans="1:4" ht="12.75">
      <c r="A515">
        <v>677.5</v>
      </c>
      <c r="B515" s="1">
        <v>1882.106</v>
      </c>
      <c r="C515" s="2">
        <v>38.37337420738123</v>
      </c>
      <c r="D515" s="2">
        <f t="shared" si="7"/>
        <v>35.145404605620676</v>
      </c>
    </row>
    <row r="516" spans="1:4" ht="12.75">
      <c r="A516">
        <v>678.5</v>
      </c>
      <c r="B516" s="1">
        <v>1882.18</v>
      </c>
      <c r="C516" s="2">
        <v>31.778828113740083</v>
      </c>
      <c r="D516" s="2">
        <f t="shared" si="7"/>
        <v>35.56598063529096</v>
      </c>
    </row>
    <row r="517" spans="1:4" ht="12.75">
      <c r="A517">
        <v>679.5</v>
      </c>
      <c r="B517" s="1">
        <v>1882.254</v>
      </c>
      <c r="C517" s="2">
        <v>39.10741711762129</v>
      </c>
      <c r="D517" s="2">
        <f t="shared" si="7"/>
        <v>35.326149119970744</v>
      </c>
    </row>
    <row r="518" spans="1:4" ht="12.75">
      <c r="A518">
        <v>680.5</v>
      </c>
      <c r="B518" s="1">
        <v>1882.328</v>
      </c>
      <c r="C518" s="2">
        <v>43.14518493234292</v>
      </c>
      <c r="D518" s="2">
        <f t="shared" si="7"/>
        <v>35.4491299154185</v>
      </c>
    </row>
    <row r="519" spans="1:4" ht="12.75">
      <c r="A519">
        <v>681.5</v>
      </c>
      <c r="B519" s="1">
        <v>1882.402</v>
      </c>
      <c r="C519" s="2">
        <v>38.55013487975249</v>
      </c>
      <c r="D519" s="2">
        <f t="shared" si="7"/>
        <v>39.17796293884476</v>
      </c>
    </row>
    <row r="520" spans="1:4" ht="12.75">
      <c r="A520">
        <v>682.5</v>
      </c>
      <c r="B520" s="1">
        <v>1882.476</v>
      </c>
      <c r="C520" s="2">
        <v>35.13782654887993</v>
      </c>
      <c r="D520" s="2">
        <f t="shared" si="7"/>
        <v>39.9410674693502</v>
      </c>
    </row>
    <row r="521" spans="1:4" ht="12.75">
      <c r="A521">
        <v>683.5</v>
      </c>
      <c r="B521" s="1">
        <v>1882.55</v>
      </c>
      <c r="C521" s="2">
        <v>26.136057060059414</v>
      </c>
      <c r="D521" s="2">
        <f t="shared" si="7"/>
        <v>40.506881086136715</v>
      </c>
    </row>
    <row r="522" spans="1:4" ht="12.75">
      <c r="A522">
        <v>684.5</v>
      </c>
      <c r="B522" s="1">
        <v>1882.624</v>
      </c>
      <c r="C522" s="2">
        <v>34.139098600000004</v>
      </c>
      <c r="D522" s="2">
        <f t="shared" si="7"/>
        <v>40.82130013409987</v>
      </c>
    </row>
    <row r="523" spans="1:4" ht="12.75">
      <c r="A523">
        <v>685.5</v>
      </c>
      <c r="B523" s="1">
        <v>1882.698</v>
      </c>
      <c r="C523" s="2">
        <v>25.589341759999996</v>
      </c>
      <c r="D523" s="2">
        <f t="shared" si="7"/>
        <v>41.852673171950364</v>
      </c>
    </row>
    <row r="524" spans="1:4" ht="12.75">
      <c r="A524">
        <v>686.5</v>
      </c>
      <c r="B524" s="1">
        <v>1882.772</v>
      </c>
      <c r="C524" s="2">
        <v>33.5821909</v>
      </c>
      <c r="D524" s="2">
        <f t="shared" si="7"/>
        <v>41.525183448701256</v>
      </c>
    </row>
    <row r="525" spans="1:4" ht="12.75">
      <c r="A525">
        <v>687.5</v>
      </c>
      <c r="B525" s="1">
        <v>1882.845</v>
      </c>
      <c r="C525" s="2">
        <v>85</v>
      </c>
      <c r="D525" s="2">
        <f t="shared" si="7"/>
        <v>40.58983090448517</v>
      </c>
    </row>
    <row r="526" spans="1:4" ht="12.75">
      <c r="A526">
        <v>688.5</v>
      </c>
      <c r="B526" s="1">
        <v>1882.919</v>
      </c>
      <c r="C526" s="2">
        <v>50</v>
      </c>
      <c r="D526" s="2">
        <f aca="true" t="shared" si="8" ref="D526:D589">AVERAGE(C520:C532)</f>
        <v>40.209343464997964</v>
      </c>
    </row>
    <row r="527" spans="1:4" ht="12.75">
      <c r="A527">
        <v>689.5</v>
      </c>
      <c r="B527" s="1">
        <v>1882.994</v>
      </c>
      <c r="C527" s="2">
        <v>46.05</v>
      </c>
      <c r="D527" s="2">
        <f t="shared" si="8"/>
        <v>40.2993150705097</v>
      </c>
    </row>
    <row r="528" spans="1:4" ht="12.75">
      <c r="A528">
        <v>690.5</v>
      </c>
      <c r="B528" s="1">
        <v>1883.068</v>
      </c>
      <c r="C528" s="2">
        <v>42.460821830902184</v>
      </c>
      <c r="D528" s="2">
        <f t="shared" si="8"/>
        <v>41.491960697475456</v>
      </c>
    </row>
    <row r="529" spans="1:4" ht="12.75">
      <c r="A529">
        <v>691.5</v>
      </c>
      <c r="B529" s="1">
        <v>1883.142</v>
      </c>
      <c r="C529" s="2">
        <v>45.18667760579646</v>
      </c>
      <c r="D529" s="2">
        <f t="shared" si="8"/>
        <v>41.25153356899232</v>
      </c>
    </row>
    <row r="530" spans="1:4" ht="12.75">
      <c r="A530">
        <v>692.5</v>
      </c>
      <c r="B530" s="1">
        <v>1883.216</v>
      </c>
      <c r="C530" s="2">
        <v>34.850050715382835</v>
      </c>
      <c r="D530" s="2">
        <f t="shared" si="8"/>
        <v>41.72189390379829</v>
      </c>
    </row>
    <row r="531" spans="1:4" ht="12.75">
      <c r="A531">
        <v>693.5</v>
      </c>
      <c r="B531" s="1">
        <v>1883.29</v>
      </c>
      <c r="C531" s="2">
        <v>30.98560185753385</v>
      </c>
      <c r="D531" s="2">
        <f t="shared" si="8"/>
        <v>41.259474990556825</v>
      </c>
    </row>
    <row r="532" spans="1:4" ht="12.75">
      <c r="A532">
        <v>694.5</v>
      </c>
      <c r="B532" s="1">
        <v>1883.364</v>
      </c>
      <c r="C532" s="2">
        <v>33.60379816641888</v>
      </c>
      <c r="D532" s="2">
        <f t="shared" si="8"/>
        <v>36.98231281579508</v>
      </c>
    </row>
    <row r="533" spans="1:4" ht="12.75">
      <c r="A533">
        <v>695.5</v>
      </c>
      <c r="B533" s="1">
        <v>1883.438</v>
      </c>
      <c r="C533" s="2">
        <v>36.307457420532344</v>
      </c>
      <c r="D533" s="2">
        <f t="shared" si="8"/>
        <v>35.578807255785485</v>
      </c>
    </row>
    <row r="534" spans="1:4" ht="12.75">
      <c r="A534">
        <v>696.5</v>
      </c>
      <c r="B534" s="1">
        <v>1883.511</v>
      </c>
      <c r="C534" s="2">
        <v>41.64045021061435</v>
      </c>
      <c r="D534" s="2">
        <f t="shared" si="8"/>
        <v>34.217591193386255</v>
      </c>
    </row>
    <row r="535" spans="1:4" ht="12.75">
      <c r="A535">
        <v>697.5</v>
      </c>
      <c r="B535" s="1">
        <v>1883.585</v>
      </c>
      <c r="C535" s="2">
        <v>31.013545929719328</v>
      </c>
      <c r="D535" s="2">
        <f t="shared" si="8"/>
        <v>32.55586982313498</v>
      </c>
    </row>
    <row r="536" spans="1:4" ht="12.75">
      <c r="A536">
        <v>698.5</v>
      </c>
      <c r="B536" s="1">
        <v>1883.659</v>
      </c>
      <c r="C536" s="2">
        <v>31.704026112477536</v>
      </c>
      <c r="D536" s="2">
        <f t="shared" si="8"/>
        <v>30.733824733035167</v>
      </c>
    </row>
    <row r="537" spans="1:4" ht="12.75">
      <c r="A537">
        <v>699.5</v>
      </c>
      <c r="B537" s="1">
        <v>1883.733</v>
      </c>
      <c r="C537" s="2">
        <v>27.57074502786093</v>
      </c>
      <c r="D537" s="2">
        <f t="shared" si="8"/>
        <v>30.605368722650436</v>
      </c>
    </row>
    <row r="538" spans="1:4" ht="12.75">
      <c r="A538">
        <v>700.5</v>
      </c>
      <c r="B538" s="1">
        <v>1883.807</v>
      </c>
      <c r="C538" s="2">
        <v>29.39689172809735</v>
      </c>
      <c r="D538" s="2">
        <f t="shared" si="8"/>
        <v>30.245231536366813</v>
      </c>
    </row>
    <row r="539" spans="1:4" ht="12.75">
      <c r="A539">
        <v>701.5</v>
      </c>
      <c r="B539" s="1">
        <v>1883.881</v>
      </c>
      <c r="C539" s="2">
        <v>31.754427719875277</v>
      </c>
      <c r="D539" s="2">
        <f t="shared" si="8"/>
        <v>30.213026820623806</v>
      </c>
    </row>
    <row r="540" spans="1:4" ht="12.75">
      <c r="A540">
        <v>702.5</v>
      </c>
      <c r="B540" s="1">
        <v>1883.955</v>
      </c>
      <c r="C540" s="2">
        <v>28.35419118881009</v>
      </c>
      <c r="D540" s="2">
        <f t="shared" si="8"/>
        <v>29.571850828463635</v>
      </c>
    </row>
    <row r="541" spans="1:4" ht="12.75">
      <c r="A541">
        <v>703.5</v>
      </c>
      <c r="B541" s="1">
        <v>1884.03</v>
      </c>
      <c r="C541" s="2">
        <v>20.85844401763547</v>
      </c>
      <c r="D541" s="2">
        <f t="shared" si="8"/>
        <v>29.110976461814232</v>
      </c>
    </row>
    <row r="542" spans="1:4" ht="12.75">
      <c r="A542">
        <v>704.5</v>
      </c>
      <c r="B542" s="1">
        <v>1884.104</v>
      </c>
      <c r="C542" s="2">
        <v>21.500091434498923</v>
      </c>
      <c r="D542" s="2">
        <f t="shared" si="8"/>
        <v>28.728566413218765</v>
      </c>
    </row>
    <row r="543" spans="1:4" ht="12.75">
      <c r="A543">
        <v>705.5</v>
      </c>
      <c r="B543" s="1">
        <v>1884.177</v>
      </c>
      <c r="C543" s="2">
        <v>33.18012258038138</v>
      </c>
      <c r="D543" s="2">
        <f t="shared" si="8"/>
        <v>28.592132070423563</v>
      </c>
    </row>
    <row r="544" spans="1:4" ht="12.75">
      <c r="A544">
        <v>706.5</v>
      </c>
      <c r="B544" s="1">
        <v>1884.251</v>
      </c>
      <c r="C544" s="2">
        <v>26.303818435846694</v>
      </c>
      <c r="D544" s="2">
        <f t="shared" si="8"/>
        <v>28.433258292519017</v>
      </c>
    </row>
    <row r="545" spans="1:4" ht="12.75">
      <c r="A545">
        <v>707.5</v>
      </c>
      <c r="B545" s="1">
        <v>1884.325</v>
      </c>
      <c r="C545" s="2">
        <v>33.18513686175981</v>
      </c>
      <c r="D545" s="2">
        <f t="shared" si="8"/>
        <v>28.250555931626824</v>
      </c>
    </row>
    <row r="546" spans="1:4" ht="12.75">
      <c r="A546">
        <v>708.5</v>
      </c>
      <c r="B546" s="1">
        <v>1884.399</v>
      </c>
      <c r="C546" s="2">
        <v>27.972169522450162</v>
      </c>
      <c r="D546" s="2">
        <f t="shared" si="8"/>
        <v>28.16230969130026</v>
      </c>
    </row>
    <row r="547" spans="1:4" ht="12.75">
      <c r="A547">
        <v>709.5</v>
      </c>
      <c r="B547" s="1">
        <v>1884.473</v>
      </c>
      <c r="C547" s="2">
        <v>35.649083444172035</v>
      </c>
      <c r="D547" s="2">
        <f t="shared" si="8"/>
        <v>28.21778343467122</v>
      </c>
    </row>
    <row r="548" spans="1:4" ht="12.75">
      <c r="A548">
        <v>710.5</v>
      </c>
      <c r="B548" s="1">
        <v>1884.547</v>
      </c>
      <c r="C548" s="2">
        <v>26.042215297978334</v>
      </c>
      <c r="D548" s="2">
        <f t="shared" si="8"/>
        <v>29.264948682814858</v>
      </c>
    </row>
    <row r="549" spans="1:4" ht="12.75">
      <c r="A549">
        <v>711.5</v>
      </c>
      <c r="B549" s="1">
        <v>1884.621</v>
      </c>
      <c r="C549" s="2">
        <v>29.93037965613983</v>
      </c>
      <c r="D549" s="2">
        <f t="shared" si="8"/>
        <v>30.00354601802254</v>
      </c>
    </row>
    <row r="550" spans="1:4" ht="12.75">
      <c r="A550">
        <v>712.5</v>
      </c>
      <c r="B550" s="1">
        <v>1884.695</v>
      </c>
      <c r="C550" s="2">
        <v>25.505385915101847</v>
      </c>
      <c r="D550" s="2">
        <f t="shared" si="8"/>
        <v>30.13127006231692</v>
      </c>
    </row>
    <row r="551" spans="1:4" ht="12.75">
      <c r="A551">
        <v>713.5</v>
      </c>
      <c r="B551" s="1">
        <v>1884.769</v>
      </c>
      <c r="C551" s="2">
        <v>27.021761036498837</v>
      </c>
      <c r="D551" s="2">
        <f t="shared" si="8"/>
        <v>29.926592061769767</v>
      </c>
    </row>
    <row r="552" spans="1:4" ht="12.75">
      <c r="A552">
        <v>714.5</v>
      </c>
      <c r="B552" s="1">
        <v>1884.843</v>
      </c>
      <c r="C552" s="2">
        <v>30.607226595629918</v>
      </c>
      <c r="D552" s="2">
        <f t="shared" si="8"/>
        <v>29.31533343035254</v>
      </c>
    </row>
    <row r="553" spans="1:4" ht="12.75">
      <c r="A553">
        <v>715.5</v>
      </c>
      <c r="B553" s="1">
        <v>1884.917</v>
      </c>
      <c r="C553" s="2">
        <v>29.07534985263262</v>
      </c>
      <c r="D553" s="2">
        <f t="shared" si="8"/>
        <v>29.709055262037417</v>
      </c>
    </row>
    <row r="554" spans="1:4" ht="12.75">
      <c r="A554">
        <v>716.5</v>
      </c>
      <c r="B554" s="1">
        <v>1884.989</v>
      </c>
      <c r="C554" s="2">
        <v>34.47159224350277</v>
      </c>
      <c r="D554" s="2">
        <f t="shared" si="8"/>
        <v>29.53221600145646</v>
      </c>
    </row>
    <row r="555" spans="1:4" ht="12.75">
      <c r="A555">
        <v>717.5</v>
      </c>
      <c r="B555" s="1">
        <v>1885.062</v>
      </c>
      <c r="C555" s="2">
        <v>31.101856792198788</v>
      </c>
      <c r="D555" s="2">
        <f t="shared" si="8"/>
        <v>29.97006286161019</v>
      </c>
    </row>
    <row r="556" spans="1:4" ht="12.75">
      <c r="A556">
        <v>718.5</v>
      </c>
      <c r="B556" s="1">
        <v>1885.136</v>
      </c>
      <c r="C556" s="2">
        <v>34.840535156208304</v>
      </c>
      <c r="D556" s="2">
        <f t="shared" si="8"/>
        <v>30.020633234680716</v>
      </c>
    </row>
    <row r="557" spans="1:4" ht="12.75">
      <c r="A557">
        <v>719.5</v>
      </c>
      <c r="B557" s="1">
        <v>1885.21</v>
      </c>
      <c r="C557" s="2">
        <v>23.64300442873373</v>
      </c>
      <c r="D557" s="2">
        <f t="shared" si="8"/>
        <v>30.71626930288676</v>
      </c>
    </row>
    <row r="558" spans="1:4" ht="12.75">
      <c r="A558">
        <v>720.5</v>
      </c>
      <c r="B558" s="1">
        <v>1885.284</v>
      </c>
      <c r="C558" s="2">
        <v>25.238774653335863</v>
      </c>
      <c r="D558" s="2">
        <f t="shared" si="8"/>
        <v>31.209053583205893</v>
      </c>
    </row>
    <row r="559" spans="1:4" ht="12.75">
      <c r="A559">
        <v>721.5</v>
      </c>
      <c r="B559" s="1">
        <v>1885.358</v>
      </c>
      <c r="C559" s="2">
        <v>33.090553334353544</v>
      </c>
      <c r="D559" s="2">
        <f t="shared" si="8"/>
        <v>31.06475089399136</v>
      </c>
    </row>
    <row r="560" spans="1:4" ht="12.75">
      <c r="A560">
        <v>722.5</v>
      </c>
      <c r="B560" s="1">
        <v>1885.432</v>
      </c>
      <c r="C560" s="2">
        <v>33.35017305661959</v>
      </c>
      <c r="D560" s="2">
        <f t="shared" si="8"/>
        <v>31.08464230650416</v>
      </c>
    </row>
    <row r="561" spans="1:4" ht="12.75">
      <c r="A561">
        <v>723.5</v>
      </c>
      <c r="B561" s="1">
        <v>1885.506</v>
      </c>
      <c r="C561" s="2">
        <v>31.734224479976877</v>
      </c>
      <c r="D561" s="2">
        <f t="shared" si="8"/>
        <v>30.29693269948803</v>
      </c>
    </row>
    <row r="562" spans="1:4" ht="12.75">
      <c r="A562">
        <v>724.5</v>
      </c>
      <c r="B562" s="1">
        <v>1885.58</v>
      </c>
      <c r="C562" s="2">
        <v>30.587794506056582</v>
      </c>
      <c r="D562" s="2">
        <f t="shared" si="8"/>
        <v>30.774346203897274</v>
      </c>
    </row>
    <row r="563" spans="1:4" ht="12.75">
      <c r="A563">
        <v>725.5</v>
      </c>
      <c r="B563" s="1">
        <v>1885.654</v>
      </c>
      <c r="C563" s="2">
        <v>34.54865480178046</v>
      </c>
      <c r="D563" s="2">
        <f t="shared" si="8"/>
        <v>30.382297775079806</v>
      </c>
    </row>
    <row r="564" spans="1:4" ht="12.75">
      <c r="A564">
        <v>726.5</v>
      </c>
      <c r="B564" s="1">
        <v>1885.728</v>
      </c>
      <c r="C564" s="2">
        <v>33.427956680647554</v>
      </c>
      <c r="D564" s="2">
        <f t="shared" si="8"/>
        <v>30.920887067341212</v>
      </c>
    </row>
    <row r="565" spans="1:4" ht="12.75">
      <c r="A565">
        <v>727.5</v>
      </c>
      <c r="B565" s="1">
        <v>1885.802</v>
      </c>
      <c r="C565" s="2">
        <v>28.731291635841067</v>
      </c>
      <c r="D565" s="2">
        <f t="shared" si="8"/>
        <v>31.893221768618925</v>
      </c>
    </row>
    <row r="566" spans="1:4" ht="12.75">
      <c r="A566">
        <v>728.5</v>
      </c>
      <c r="B566" s="1">
        <v>1885.876</v>
      </c>
      <c r="C566" s="2">
        <v>29.33393821529902</v>
      </c>
      <c r="D566" s="2">
        <f t="shared" si="8"/>
        <v>32.270204339702246</v>
      </c>
    </row>
    <row r="567" spans="1:4" ht="12.75">
      <c r="A567">
        <v>729.5</v>
      </c>
      <c r="B567" s="1">
        <v>1885.95</v>
      </c>
      <c r="C567" s="2">
        <v>24.231367352293013</v>
      </c>
      <c r="D567" s="2">
        <f t="shared" si="8"/>
        <v>32.31548051199645</v>
      </c>
    </row>
    <row r="568" spans="1:4" ht="12.75">
      <c r="A568">
        <v>730.5</v>
      </c>
      <c r="B568" s="1">
        <v>1886.024</v>
      </c>
      <c r="C568" s="2">
        <v>37.30823234951893</v>
      </c>
      <c r="D568" s="2">
        <f t="shared" si="8"/>
        <v>32.83807365576054</v>
      </c>
    </row>
    <row r="569" spans="1:4" ht="12.75">
      <c r="A569">
        <v>731.5</v>
      </c>
      <c r="B569" s="1">
        <v>1886.098</v>
      </c>
      <c r="C569" s="2">
        <v>29.743905581581135</v>
      </c>
      <c r="D569" s="2">
        <f t="shared" si="8"/>
        <v>33.310434618074424</v>
      </c>
    </row>
    <row r="570" spans="1:4" ht="12.75">
      <c r="A570">
        <v>732.5</v>
      </c>
      <c r="B570" s="1">
        <v>1886.172</v>
      </c>
      <c r="C570" s="2">
        <v>30.644665228132055</v>
      </c>
      <c r="D570" s="2">
        <f t="shared" si="8"/>
        <v>33.139297384031536</v>
      </c>
    </row>
    <row r="571" spans="1:4" ht="12.75">
      <c r="A571">
        <v>733.5</v>
      </c>
      <c r="B571" s="1">
        <v>1886.246</v>
      </c>
      <c r="C571" s="2">
        <v>37.879125769946185</v>
      </c>
      <c r="D571" s="2">
        <f t="shared" si="8"/>
        <v>33.13399575427709</v>
      </c>
    </row>
    <row r="572" spans="1:4" ht="12.75">
      <c r="A572">
        <v>734.5</v>
      </c>
      <c r="B572" s="1">
        <v>1886.32</v>
      </c>
      <c r="C572" s="2">
        <v>37.99132675843668</v>
      </c>
      <c r="D572" s="2">
        <f t="shared" si="8"/>
        <v>33.8724175199743</v>
      </c>
    </row>
    <row r="573" spans="1:4" ht="12.75">
      <c r="A573">
        <v>735.5</v>
      </c>
      <c r="B573" s="1">
        <v>1886.394</v>
      </c>
      <c r="C573" s="2">
        <v>33.93876329644419</v>
      </c>
      <c r="D573" s="2">
        <f t="shared" si="8"/>
        <v>34.546044711883056</v>
      </c>
    </row>
    <row r="574" spans="1:4" ht="12.75">
      <c r="A574">
        <v>736.5</v>
      </c>
      <c r="B574" s="1">
        <v>1886.468</v>
      </c>
      <c r="C574" s="2">
        <v>38.52793534891008</v>
      </c>
      <c r="D574" s="2">
        <f t="shared" si="8"/>
        <v>35.66176081957227</v>
      </c>
    </row>
    <row r="575" spans="1:4" ht="12.75">
      <c r="A575">
        <v>737.5</v>
      </c>
      <c r="B575" s="1">
        <v>1886.542</v>
      </c>
      <c r="C575" s="2">
        <v>36.72848701613714</v>
      </c>
      <c r="D575" s="2">
        <f t="shared" si="8"/>
        <v>35.47035680814666</v>
      </c>
    </row>
    <row r="576" spans="1:4" ht="12.75">
      <c r="A576">
        <v>738.5</v>
      </c>
      <c r="B576" s="1">
        <v>1886.616</v>
      </c>
      <c r="C576" s="2">
        <v>32.32387075922291</v>
      </c>
      <c r="D576" s="2">
        <f t="shared" si="8"/>
        <v>36.28682032108826</v>
      </c>
    </row>
    <row r="577" spans="1:4" ht="12.75">
      <c r="A577">
        <v>739.5</v>
      </c>
      <c r="B577" s="1">
        <v>1886.689</v>
      </c>
      <c r="C577" s="2">
        <v>33.35903549383971</v>
      </c>
      <c r="D577" s="2">
        <f t="shared" si="8"/>
        <v>36.67807978050764</v>
      </c>
    </row>
    <row r="578" spans="1:4" ht="12.75">
      <c r="A578">
        <v>740.5</v>
      </c>
      <c r="B578" s="1">
        <v>1886.763</v>
      </c>
      <c r="C578" s="2">
        <v>38.330774589904806</v>
      </c>
      <c r="D578" s="2">
        <f t="shared" si="8"/>
        <v>35.926371560912685</v>
      </c>
    </row>
    <row r="579" spans="1:4" ht="12.75">
      <c r="A579">
        <v>741.5</v>
      </c>
      <c r="B579" s="1">
        <v>1886.837</v>
      </c>
      <c r="C579" s="2">
        <v>38.09109171011286</v>
      </c>
      <c r="D579" s="2">
        <f t="shared" si="8"/>
        <v>35.66375280268806</v>
      </c>
    </row>
    <row r="580" spans="1:4" ht="12.75">
      <c r="A580">
        <v>742.5</v>
      </c>
      <c r="B580" s="1">
        <v>1886.911</v>
      </c>
      <c r="C580" s="2">
        <v>38.73567675225286</v>
      </c>
      <c r="D580" s="2">
        <f t="shared" si="8"/>
        <v>35.49101283221897</v>
      </c>
    </row>
    <row r="581" spans="1:4" ht="12.75">
      <c r="A581">
        <v>743.5</v>
      </c>
      <c r="B581" s="1">
        <v>1886.986</v>
      </c>
      <c r="C581" s="2">
        <v>34.81998020098594</v>
      </c>
      <c r="D581" s="2">
        <f t="shared" si="8"/>
        <v>35.09607496042478</v>
      </c>
    </row>
    <row r="582" spans="1:4" ht="12.75">
      <c r="A582">
        <v>744.5</v>
      </c>
      <c r="B582" s="1">
        <v>1887.06</v>
      </c>
      <c r="C582" s="2">
        <v>40.35793124982191</v>
      </c>
      <c r="D582" s="2">
        <f t="shared" si="8"/>
        <v>34.56212462517107</v>
      </c>
    </row>
    <row r="583" spans="1:4" ht="12.75">
      <c r="A583">
        <v>745.5</v>
      </c>
      <c r="B583" s="1">
        <v>1887.134</v>
      </c>
      <c r="C583" s="2">
        <v>35.73103820058404</v>
      </c>
      <c r="D583" s="2">
        <f t="shared" si="8"/>
        <v>34.55788947557868</v>
      </c>
    </row>
    <row r="584" spans="1:4" ht="12.75">
      <c r="A584">
        <v>746.5</v>
      </c>
      <c r="B584" s="1">
        <v>1887.208</v>
      </c>
      <c r="C584" s="2">
        <v>28.106918915211835</v>
      </c>
      <c r="D584" s="2">
        <f t="shared" si="8"/>
        <v>34.06778654280823</v>
      </c>
    </row>
    <row r="585" spans="1:4" ht="12.75">
      <c r="A585">
        <v>747.5</v>
      </c>
      <c r="B585" s="1">
        <v>1887.281</v>
      </c>
      <c r="C585" s="2">
        <v>34.57728290151654</v>
      </c>
      <c r="D585" s="2">
        <f t="shared" si="8"/>
        <v>33.51003356778626</v>
      </c>
    </row>
    <row r="586" spans="1:4" ht="12.75">
      <c r="A586">
        <v>748.5</v>
      </c>
      <c r="B586" s="1">
        <v>1887.355</v>
      </c>
      <c r="C586" s="2">
        <v>31.69314368034609</v>
      </c>
      <c r="D586" s="2">
        <f t="shared" si="8"/>
        <v>32.72143947407257</v>
      </c>
    </row>
    <row r="587" spans="1:4" ht="12.75">
      <c r="A587">
        <v>749.5</v>
      </c>
      <c r="B587" s="1">
        <v>1887.429</v>
      </c>
      <c r="C587" s="2">
        <v>33.39374301558548</v>
      </c>
      <c r="D587" s="2">
        <f t="shared" si="8"/>
        <v>32.13169310828557</v>
      </c>
    </row>
    <row r="588" spans="1:4" ht="12.75">
      <c r="A588">
        <v>750.5</v>
      </c>
      <c r="B588" s="1">
        <v>1887.503</v>
      </c>
      <c r="C588" s="2">
        <v>29.787132657838953</v>
      </c>
      <c r="D588" s="2">
        <f t="shared" si="8"/>
        <v>32.0266397548756</v>
      </c>
    </row>
    <row r="589" spans="1:4" ht="12.75">
      <c r="A589">
        <v>751.5</v>
      </c>
      <c r="B589" s="1">
        <v>1887.577</v>
      </c>
      <c r="C589" s="2">
        <v>32.268813814521906</v>
      </c>
      <c r="D589" s="2">
        <f t="shared" si="8"/>
        <v>31.402125319540218</v>
      </c>
    </row>
    <row r="590" spans="1:4" ht="12.75">
      <c r="A590">
        <v>752.5</v>
      </c>
      <c r="B590" s="1">
        <v>1887.651</v>
      </c>
      <c r="C590" s="2">
        <v>26.987697367823802</v>
      </c>
      <c r="D590" s="2">
        <f aca="true" t="shared" si="9" ref="D590:D653">AVERAGE(C584:C596)</f>
        <v>31.398873424618767</v>
      </c>
    </row>
    <row r="591" spans="1:4" ht="12.75">
      <c r="A591">
        <v>753.5</v>
      </c>
      <c r="B591" s="1">
        <v>1887.725</v>
      </c>
      <c r="C591" s="2">
        <v>31.079985914619286</v>
      </c>
      <c r="D591" s="2">
        <f t="shared" si="9"/>
        <v>31.844672119919053</v>
      </c>
    </row>
    <row r="592" spans="1:4" ht="12.75">
      <c r="A592">
        <v>754.5</v>
      </c>
      <c r="B592" s="1">
        <v>1887.799</v>
      </c>
      <c r="C592" s="2">
        <v>27.83936849183476</v>
      </c>
      <c r="D592" s="2">
        <f t="shared" si="9"/>
        <v>31.57522708355509</v>
      </c>
    </row>
    <row r="593" spans="1:4" ht="12.75">
      <c r="A593">
        <v>755.5</v>
      </c>
      <c r="B593" s="1">
        <v>1887.873</v>
      </c>
      <c r="C593" s="2">
        <v>31.068973997021907</v>
      </c>
      <c r="D593" s="2">
        <f t="shared" si="9"/>
        <v>31.422001489303536</v>
      </c>
    </row>
    <row r="594" spans="1:4" ht="12.75">
      <c r="A594">
        <v>756.5</v>
      </c>
      <c r="B594" s="1">
        <v>1887.947</v>
      </c>
      <c r="C594" s="2">
        <v>33.454286606656396</v>
      </c>
      <c r="D594" s="2">
        <f t="shared" si="9"/>
        <v>31.51365950260585</v>
      </c>
    </row>
    <row r="595" spans="1:4" ht="12.75">
      <c r="A595">
        <v>757.5</v>
      </c>
      <c r="B595" s="1">
        <v>1888.021</v>
      </c>
      <c r="C595" s="2">
        <v>32.23924359046187</v>
      </c>
      <c r="D595" s="2">
        <f t="shared" si="9"/>
        <v>31.47779595509644</v>
      </c>
    </row>
    <row r="596" spans="1:4" ht="12.75">
      <c r="A596">
        <v>758.5</v>
      </c>
      <c r="B596" s="1">
        <v>1888.095</v>
      </c>
      <c r="C596" s="2">
        <v>35.68876356660521</v>
      </c>
      <c r="D596" s="2">
        <f t="shared" si="9"/>
        <v>30.963011868035792</v>
      </c>
    </row>
    <row r="597" spans="1:4" ht="12.75">
      <c r="A597">
        <v>759.5</v>
      </c>
      <c r="B597" s="1">
        <v>1888.169</v>
      </c>
      <c r="C597" s="2">
        <v>33.90230195411552</v>
      </c>
      <c r="D597" s="2">
        <f t="shared" si="9"/>
        <v>30.947562208239958</v>
      </c>
    </row>
    <row r="598" spans="1:4" ht="12.75">
      <c r="A598">
        <v>760.5</v>
      </c>
      <c r="B598" s="1">
        <v>1888.243</v>
      </c>
      <c r="C598" s="2">
        <v>31.074497428785076</v>
      </c>
      <c r="D598" s="2">
        <f t="shared" si="9"/>
        <v>30.53935118828867</v>
      </c>
    </row>
    <row r="599" spans="1:4" ht="12.75">
      <c r="A599">
        <v>761.5</v>
      </c>
      <c r="B599" s="1">
        <v>1888.317</v>
      </c>
      <c r="C599" s="2">
        <v>29.701210955075865</v>
      </c>
      <c r="D599" s="2">
        <f t="shared" si="9"/>
        <v>30.613498797248422</v>
      </c>
    </row>
    <row r="600" spans="1:4" ht="12.75">
      <c r="A600">
        <v>762.5</v>
      </c>
      <c r="B600" s="1">
        <v>1888.391</v>
      </c>
      <c r="C600" s="2">
        <v>34.58529718851552</v>
      </c>
      <c r="D600" s="2">
        <f t="shared" si="9"/>
        <v>30.693856832010137</v>
      </c>
    </row>
    <row r="601" spans="1:4" ht="12.75">
      <c r="A601">
        <v>763.5</v>
      </c>
      <c r="B601" s="1">
        <v>1888.465</v>
      </c>
      <c r="C601" s="2">
        <v>29.320906540216598</v>
      </c>
      <c r="D601" s="2">
        <f t="shared" si="9"/>
        <v>30.665845898491586</v>
      </c>
    </row>
    <row r="602" spans="1:4" ht="12.75">
      <c r="A602">
        <v>764.5</v>
      </c>
      <c r="B602" s="1">
        <v>1888.539</v>
      </c>
      <c r="C602" s="2">
        <v>25.576620682733466</v>
      </c>
      <c r="D602" s="2">
        <f t="shared" si="9"/>
        <v>30.34704500017967</v>
      </c>
    </row>
    <row r="603" spans="1:4" ht="12.75">
      <c r="A603">
        <v>765.5</v>
      </c>
      <c r="B603" s="1">
        <v>1888.613</v>
      </c>
      <c r="C603" s="2">
        <v>26.786851790477996</v>
      </c>
      <c r="D603" s="2">
        <f t="shared" si="9"/>
        <v>29.423061042390795</v>
      </c>
    </row>
    <row r="604" spans="1:4" ht="12.75">
      <c r="A604">
        <v>766.5</v>
      </c>
      <c r="B604" s="1">
        <v>1888.687</v>
      </c>
      <c r="C604" s="2">
        <v>25.77324265525257</v>
      </c>
      <c r="D604" s="2">
        <f t="shared" si="9"/>
        <v>28.71540978928418</v>
      </c>
    </row>
    <row r="605" spans="1:4" ht="12.75">
      <c r="A605">
        <v>767.5</v>
      </c>
      <c r="B605" s="1">
        <v>1888.761</v>
      </c>
      <c r="C605" s="2">
        <v>28.803287408311498</v>
      </c>
      <c r="D605" s="2">
        <f t="shared" si="9"/>
        <v>28.50087662700707</v>
      </c>
    </row>
    <row r="606" spans="1:4" ht="12.75">
      <c r="A606">
        <v>768.5</v>
      </c>
      <c r="B606" s="1">
        <v>1888.835</v>
      </c>
      <c r="C606" s="2">
        <v>32.1136284489242</v>
      </c>
      <c r="D606" s="2">
        <f t="shared" si="9"/>
        <v>28.04739118841879</v>
      </c>
    </row>
    <row r="607" spans="1:4" ht="12.75">
      <c r="A607">
        <v>769.5</v>
      </c>
      <c r="B607" s="1">
        <v>1888.908</v>
      </c>
      <c r="C607" s="2">
        <v>33.09014447091523</v>
      </c>
      <c r="D607" s="2">
        <f t="shared" si="9"/>
        <v>26.93952528914381</v>
      </c>
    </row>
    <row r="608" spans="1:4" ht="12.75">
      <c r="A608">
        <v>770.5</v>
      </c>
      <c r="B608" s="1">
        <v>1888.98</v>
      </c>
      <c r="C608" s="2">
        <v>28.094831912406967</v>
      </c>
      <c r="D608" s="2">
        <f t="shared" si="9"/>
        <v>26.483019448783185</v>
      </c>
    </row>
    <row r="609" spans="1:4" ht="12.75">
      <c r="A609">
        <v>771.5</v>
      </c>
      <c r="B609" s="1">
        <v>1889.054</v>
      </c>
      <c r="C609" s="2">
        <v>23.676972115349862</v>
      </c>
      <c r="D609" s="2">
        <f t="shared" si="9"/>
        <v>26.567958407813364</v>
      </c>
    </row>
    <row r="610" spans="1:4" ht="12.75">
      <c r="A610">
        <v>772.5</v>
      </c>
      <c r="B610" s="1">
        <v>1889.128</v>
      </c>
      <c r="C610" s="2">
        <v>24.702835663729516</v>
      </c>
      <c r="D610" s="2">
        <f t="shared" si="9"/>
        <v>26.456920101883956</v>
      </c>
    </row>
    <row r="611" spans="1:4" ht="12.75">
      <c r="A611">
        <v>773.5</v>
      </c>
      <c r="B611" s="1">
        <v>1889.202</v>
      </c>
      <c r="C611" s="2">
        <v>28.285566319182628</v>
      </c>
      <c r="D611" s="2">
        <f t="shared" si="9"/>
        <v>26.430323321095006</v>
      </c>
    </row>
    <row r="612" spans="1:4" ht="12.75">
      <c r="A612">
        <v>774.5</v>
      </c>
      <c r="B612" s="1">
        <v>1889.276</v>
      </c>
      <c r="C612" s="2">
        <v>23.805900253428227</v>
      </c>
      <c r="D612" s="2">
        <f t="shared" si="9"/>
        <v>26.5015223916594</v>
      </c>
    </row>
    <row r="613" spans="1:4" ht="12.75">
      <c r="A613">
        <v>775.5</v>
      </c>
      <c r="B613" s="1">
        <v>1889.35</v>
      </c>
      <c r="C613" s="2">
        <v>20.183040497940773</v>
      </c>
      <c r="D613" s="2">
        <f t="shared" si="9"/>
        <v>26.358542624923523</v>
      </c>
    </row>
    <row r="614" spans="1:4" ht="12.75">
      <c r="A614">
        <v>776.5</v>
      </c>
      <c r="B614" s="1">
        <v>1889.424</v>
      </c>
      <c r="C614" s="2">
        <v>23.386330615528465</v>
      </c>
      <c r="D614" s="2">
        <f t="shared" si="9"/>
        <v>26.341896836386177</v>
      </c>
    </row>
    <row r="615" spans="1:4" ht="12.75">
      <c r="A615">
        <v>777.5</v>
      </c>
      <c r="B615" s="1">
        <v>1889.498</v>
      </c>
      <c r="C615" s="2">
        <v>26.68082715012581</v>
      </c>
      <c r="D615" s="2">
        <f t="shared" si="9"/>
        <v>26.34751217169488</v>
      </c>
    </row>
    <row r="616" spans="1:4" ht="12.75">
      <c r="A616">
        <v>778.5</v>
      </c>
      <c r="B616" s="1">
        <v>1889.572</v>
      </c>
      <c r="C616" s="2">
        <v>25.34335381339563</v>
      </c>
      <c r="D616" s="2">
        <f t="shared" si="9"/>
        <v>26.82044378545009</v>
      </c>
    </row>
    <row r="617" spans="1:4" ht="12.75">
      <c r="A617">
        <v>779.5</v>
      </c>
      <c r="B617" s="1">
        <v>1889.646</v>
      </c>
      <c r="C617" s="2">
        <v>25.42748450499623</v>
      </c>
      <c r="D617" s="2">
        <f t="shared" si="9"/>
        <v>26.785926100229453</v>
      </c>
    </row>
    <row r="618" spans="1:4" ht="12.75">
      <c r="A618">
        <v>780.5</v>
      </c>
      <c r="B618" s="1">
        <v>1889.72</v>
      </c>
      <c r="C618" s="2">
        <v>29.728875325648637</v>
      </c>
      <c r="D618" s="2">
        <f t="shared" si="9"/>
        <v>26.61466088174084</v>
      </c>
    </row>
    <row r="619" spans="1:4" ht="12.75">
      <c r="A619">
        <v>781.5</v>
      </c>
      <c r="B619" s="1">
        <v>1889.793</v>
      </c>
      <c r="C619" s="2">
        <v>30.254891481357802</v>
      </c>
      <c r="D619" s="2">
        <f t="shared" si="9"/>
        <v>26.22028581053782</v>
      </c>
    </row>
    <row r="620" spans="1:4" ht="12.75">
      <c r="A620">
        <v>782.5</v>
      </c>
      <c r="B620" s="1">
        <v>1889.867</v>
      </c>
      <c r="C620" s="2">
        <v>32.873749219929735</v>
      </c>
      <c r="D620" s="2">
        <f t="shared" si="9"/>
        <v>26.38665490276158</v>
      </c>
    </row>
    <row r="621" spans="1:4" ht="12.75">
      <c r="A621">
        <v>783.5</v>
      </c>
      <c r="B621" s="1">
        <v>1889.941</v>
      </c>
      <c r="C621" s="2">
        <v>28.16783127142017</v>
      </c>
      <c r="D621" s="2">
        <f t="shared" si="9"/>
        <v>26.157537601670803</v>
      </c>
    </row>
    <row r="622" spans="1:4" ht="12.75">
      <c r="A622">
        <v>784.5</v>
      </c>
      <c r="B622" s="1">
        <v>1890.016</v>
      </c>
      <c r="C622" s="2">
        <v>29.825083094167567</v>
      </c>
      <c r="D622" s="2">
        <f t="shared" si="9"/>
        <v>25.636055353267082</v>
      </c>
    </row>
    <row r="623" spans="1:4" ht="12.75">
      <c r="A623">
        <v>785.5</v>
      </c>
      <c r="B623" s="1">
        <v>1890.09</v>
      </c>
      <c r="C623" s="2">
        <v>24.25410575586121</v>
      </c>
      <c r="D623" s="2">
        <f t="shared" si="9"/>
        <v>25.46255852343819</v>
      </c>
    </row>
    <row r="624" spans="1:4" ht="12.75">
      <c r="A624">
        <v>786.5</v>
      </c>
      <c r="B624" s="1">
        <v>1890.164</v>
      </c>
      <c r="C624" s="2">
        <v>26.059118478830662</v>
      </c>
      <c r="D624" s="2">
        <f t="shared" si="9"/>
        <v>25.44565125207053</v>
      </c>
    </row>
    <row r="625" spans="1:4" ht="12.75">
      <c r="A625">
        <v>787.5</v>
      </c>
      <c r="B625" s="1">
        <v>1890.238</v>
      </c>
      <c r="C625" s="2">
        <v>18.679024327788937</v>
      </c>
      <c r="D625" s="2">
        <f t="shared" si="9"/>
        <v>25.258451762243062</v>
      </c>
    </row>
    <row r="626" spans="1:4" ht="12.75">
      <c r="A626">
        <v>788.5</v>
      </c>
      <c r="B626" s="1">
        <v>1890.312</v>
      </c>
      <c r="C626" s="2">
        <v>22.345838696849732</v>
      </c>
      <c r="D626" s="2">
        <f t="shared" si="9"/>
        <v>24.987419964825474</v>
      </c>
    </row>
    <row r="627" spans="1:4" ht="12.75">
      <c r="A627">
        <v>789.5</v>
      </c>
      <c r="B627" s="1">
        <v>1890.386</v>
      </c>
      <c r="C627" s="2">
        <v>20.40780570134833</v>
      </c>
      <c r="D627" s="2">
        <f t="shared" si="9"/>
        <v>24.691206154909835</v>
      </c>
    </row>
    <row r="628" spans="1:4" ht="12.75">
      <c r="A628">
        <v>790.5</v>
      </c>
      <c r="B628" s="1">
        <v>1890.459</v>
      </c>
      <c r="C628" s="2">
        <v>19.901557920877387</v>
      </c>
      <c r="D628" s="2">
        <f t="shared" si="9"/>
        <v>24.41475198404754</v>
      </c>
    </row>
    <row r="629" spans="1:4" ht="12.75">
      <c r="A629">
        <v>791.5</v>
      </c>
      <c r="B629" s="1">
        <v>1890.533</v>
      </c>
      <c r="C629" s="2">
        <v>23.087895025620092</v>
      </c>
      <c r="D629" s="2">
        <f t="shared" si="9"/>
        <v>23.84155039053568</v>
      </c>
    </row>
    <row r="630" spans="1:4" ht="12.75">
      <c r="A630">
        <v>792.5</v>
      </c>
      <c r="B630" s="1">
        <v>1890.607</v>
      </c>
      <c r="C630" s="2">
        <v>25.207689977216635</v>
      </c>
      <c r="D630" s="2">
        <f t="shared" si="9"/>
        <v>23.893048511670848</v>
      </c>
    </row>
    <row r="631" spans="1:4" ht="12.75">
      <c r="A631">
        <v>793.5</v>
      </c>
      <c r="B631" s="1">
        <v>1890.681</v>
      </c>
      <c r="C631" s="2">
        <v>27.295281957891522</v>
      </c>
      <c r="D631" s="2">
        <f t="shared" si="9"/>
        <v>24.22687433364693</v>
      </c>
    </row>
    <row r="632" spans="1:4" ht="12.75">
      <c r="A632">
        <v>794.5</v>
      </c>
      <c r="B632" s="1">
        <v>1890.755</v>
      </c>
      <c r="C632" s="2">
        <v>26.731478114929153</v>
      </c>
      <c r="D632" s="2">
        <f t="shared" si="9"/>
        <v>25.36366090049561</v>
      </c>
    </row>
    <row r="633" spans="1:4" ht="12.75">
      <c r="A633">
        <v>795.5</v>
      </c>
      <c r="B633" s="1">
        <v>1890.829</v>
      </c>
      <c r="C633" s="2">
        <v>29.022969691026475</v>
      </c>
      <c r="D633" s="2">
        <f t="shared" si="9"/>
        <v>26.903842031365507</v>
      </c>
    </row>
    <row r="634" spans="1:4" ht="12.75">
      <c r="A634">
        <v>796.5</v>
      </c>
      <c r="B634" s="1">
        <v>1890.903</v>
      </c>
      <c r="C634" s="2">
        <v>24.57392705021034</v>
      </c>
      <c r="D634" s="2">
        <f t="shared" si="9"/>
        <v>28.253674729238696</v>
      </c>
    </row>
    <row r="635" spans="1:4" ht="12.75">
      <c r="A635">
        <v>797.5</v>
      </c>
      <c r="B635" s="1">
        <v>1890.978</v>
      </c>
      <c r="C635" s="2">
        <v>22.37346237851336</v>
      </c>
      <c r="D635" s="2">
        <f t="shared" si="9"/>
        <v>28.739500550104125</v>
      </c>
    </row>
    <row r="636" spans="1:4" ht="12.75">
      <c r="A636">
        <v>798.5</v>
      </c>
      <c r="B636" s="1">
        <v>1891.052</v>
      </c>
      <c r="C636" s="2">
        <v>24.92358133061839</v>
      </c>
      <c r="D636" s="2">
        <f t="shared" si="9"/>
        <v>28.850334098978177</v>
      </c>
    </row>
    <row r="637" spans="1:4" ht="12.75">
      <c r="A637">
        <v>799.5</v>
      </c>
      <c r="B637" s="1">
        <v>1891.125</v>
      </c>
      <c r="C637" s="2">
        <v>30.398854164519747</v>
      </c>
      <c r="D637" s="2">
        <f t="shared" si="9"/>
        <v>28.979620192345706</v>
      </c>
    </row>
    <row r="638" spans="1:4" ht="12.75">
      <c r="A638">
        <v>800.5</v>
      </c>
      <c r="B638" s="1">
        <v>1891.199</v>
      </c>
      <c r="C638" s="2">
        <v>33.45724969682182</v>
      </c>
      <c r="D638" s="2">
        <f t="shared" si="9"/>
        <v>29.148687789219682</v>
      </c>
    </row>
    <row r="639" spans="1:4" ht="12.75">
      <c r="A639">
        <v>801.5</v>
      </c>
      <c r="B639" s="1">
        <v>1891.273</v>
      </c>
      <c r="C639" s="2">
        <v>42.36819339815831</v>
      </c>
      <c r="D639" s="2">
        <f t="shared" si="9"/>
        <v>29.82297003245372</v>
      </c>
    </row>
    <row r="640" spans="1:4" ht="12.75">
      <c r="A640">
        <v>802.5</v>
      </c>
      <c r="B640" s="1">
        <v>1891.347</v>
      </c>
      <c r="C640" s="2">
        <v>37.955630773699866</v>
      </c>
      <c r="D640" s="2">
        <f t="shared" si="9"/>
        <v>30.504330280754598</v>
      </c>
    </row>
    <row r="641" spans="1:4" ht="12.75">
      <c r="A641">
        <v>803.5</v>
      </c>
      <c r="B641" s="1">
        <v>1891.421</v>
      </c>
      <c r="C641" s="2">
        <v>26.21729359212792</v>
      </c>
      <c r="D641" s="2">
        <f t="shared" si="9"/>
        <v>31.07702133784381</v>
      </c>
    </row>
    <row r="642" spans="1:4" ht="12.75">
      <c r="A642">
        <v>804.5</v>
      </c>
      <c r="B642" s="1">
        <v>1891.495</v>
      </c>
      <c r="C642" s="2">
        <v>24.528731160982765</v>
      </c>
      <c r="D642" s="2">
        <f t="shared" si="9"/>
        <v>32.085157152579534</v>
      </c>
    </row>
    <row r="643" spans="1:4" ht="12.75">
      <c r="A643">
        <v>805.5</v>
      </c>
      <c r="B643" s="1">
        <v>1891.569</v>
      </c>
      <c r="C643" s="2">
        <v>26.88840919099447</v>
      </c>
      <c r="D643" s="2">
        <f t="shared" si="9"/>
        <v>32.781183602614874</v>
      </c>
    </row>
    <row r="644" spans="1:4" ht="12.75">
      <c r="A644">
        <v>806.5</v>
      </c>
      <c r="B644" s="1">
        <v>1891.643</v>
      </c>
      <c r="C644" s="2">
        <v>29.493160717253204</v>
      </c>
      <c r="D644" s="2">
        <f t="shared" si="9"/>
        <v>34.44953816688258</v>
      </c>
    </row>
    <row r="645" spans="1:4" ht="12.75">
      <c r="A645">
        <v>807.5</v>
      </c>
      <c r="B645" s="1">
        <v>1891.717</v>
      </c>
      <c r="C645" s="2">
        <v>35.497147276971674</v>
      </c>
      <c r="D645" s="2">
        <f t="shared" si="9"/>
        <v>37.68998258251167</v>
      </c>
    </row>
    <row r="646" spans="1:4" ht="12.75">
      <c r="A646">
        <v>808.5</v>
      </c>
      <c r="B646" s="1">
        <v>1891.791</v>
      </c>
      <c r="C646" s="2">
        <v>37.880652918937884</v>
      </c>
      <c r="D646" s="2">
        <f t="shared" si="9"/>
        <v>37.09903964380373</v>
      </c>
    </row>
    <row r="647" spans="1:4" ht="12.75">
      <c r="A647">
        <v>809.5</v>
      </c>
      <c r="B647" s="1">
        <v>1891.865</v>
      </c>
      <c r="C647" s="2">
        <v>32.018910792370164</v>
      </c>
      <c r="D647" s="2">
        <f t="shared" si="9"/>
        <v>37.58925158357261</v>
      </c>
    </row>
    <row r="648" spans="1:4" ht="12.75">
      <c r="A648">
        <v>810.5</v>
      </c>
      <c r="B648" s="1">
        <v>1891.939</v>
      </c>
      <c r="C648" s="2">
        <v>35.47922797007773</v>
      </c>
      <c r="D648" s="2">
        <f t="shared" si="9"/>
        <v>38.93366068877979</v>
      </c>
    </row>
    <row r="649" spans="1:4" ht="12.75">
      <c r="A649">
        <v>811.5</v>
      </c>
      <c r="B649" s="1">
        <v>1892.013</v>
      </c>
      <c r="C649" s="2">
        <v>33.971925181077765</v>
      </c>
      <c r="D649" s="2">
        <f t="shared" si="9"/>
        <v>39.499623673942885</v>
      </c>
    </row>
    <row r="650" spans="1:4" ht="12.75">
      <c r="A650">
        <v>812.5</v>
      </c>
      <c r="B650" s="1">
        <v>1892.087</v>
      </c>
      <c r="C650" s="2">
        <v>52.087463500000005</v>
      </c>
      <c r="D650" s="2">
        <f t="shared" si="9"/>
        <v>41.445465792719446</v>
      </c>
    </row>
    <row r="651" spans="1:4" ht="12.75">
      <c r="A651">
        <v>813.5</v>
      </c>
      <c r="B651" s="1">
        <v>1892.161</v>
      </c>
      <c r="C651" s="2">
        <v>75.5830271</v>
      </c>
      <c r="D651" s="2">
        <f t="shared" si="9"/>
        <v>42.15936597467161</v>
      </c>
    </row>
    <row r="652" spans="1:4" ht="12.75">
      <c r="A652">
        <v>814.5</v>
      </c>
      <c r="B652" s="1">
        <v>1892.235</v>
      </c>
      <c r="C652" s="2">
        <v>34.685935194955064</v>
      </c>
      <c r="D652" s="2">
        <f t="shared" si="9"/>
        <v>41.634265110290364</v>
      </c>
    </row>
    <row r="653" spans="1:4" ht="12.75">
      <c r="A653">
        <v>815.5</v>
      </c>
      <c r="B653" s="1">
        <v>1892.309</v>
      </c>
      <c r="C653" s="2">
        <v>44.32838599069534</v>
      </c>
      <c r="D653" s="2">
        <f t="shared" si="9"/>
        <v>41.63988264818725</v>
      </c>
    </row>
    <row r="654" spans="1:4" ht="12.75">
      <c r="A654">
        <v>816.5</v>
      </c>
      <c r="B654" s="1">
        <v>1892.383</v>
      </c>
      <c r="C654" s="2">
        <v>43.694611959821216</v>
      </c>
      <c r="D654" s="2">
        <f aca="true" t="shared" si="10" ref="D654:D717">AVERAGE(C648:C660)</f>
        <v>41.530528692397816</v>
      </c>
    </row>
    <row r="655" spans="1:4" ht="12.75">
      <c r="A655">
        <v>817.5</v>
      </c>
      <c r="B655" s="1">
        <v>1892.457</v>
      </c>
      <c r="C655" s="2">
        <v>31.886249968103026</v>
      </c>
      <c r="D655" s="2">
        <f t="shared" si="10"/>
        <v>41.827500772858265</v>
      </c>
    </row>
    <row r="656" spans="1:4" ht="12.75">
      <c r="A656">
        <v>818.5</v>
      </c>
      <c r="B656" s="1">
        <v>1892.531</v>
      </c>
      <c r="C656" s="2">
        <v>52.1843567350898</v>
      </c>
      <c r="D656" s="2">
        <f t="shared" si="10"/>
        <v>42.481545144264345</v>
      </c>
    </row>
    <row r="657" spans="1:4" ht="12.75">
      <c r="A657">
        <v>819.5</v>
      </c>
      <c r="B657" s="1">
        <v>1892.605</v>
      </c>
      <c r="C657" s="2">
        <v>38.77386308263131</v>
      </c>
      <c r="D657" s="2">
        <f t="shared" si="10"/>
        <v>41.46268187650747</v>
      </c>
    </row>
    <row r="658" spans="1:4" ht="12.75">
      <c r="A658">
        <v>820.5</v>
      </c>
      <c r="B658" s="1">
        <v>1892.678</v>
      </c>
      <c r="C658" s="2">
        <v>28.67083604001552</v>
      </c>
      <c r="D658" s="2">
        <f t="shared" si="10"/>
        <v>38.68703858013028</v>
      </c>
    </row>
    <row r="659" spans="1:4" ht="12.75">
      <c r="A659">
        <v>821.5</v>
      </c>
      <c r="B659" s="1">
        <v>1892.752</v>
      </c>
      <c r="C659" s="2">
        <v>37.9536809115974</v>
      </c>
      <c r="D659" s="2">
        <f t="shared" si="10"/>
        <v>38.45115429879673</v>
      </c>
    </row>
    <row r="660" spans="1:4" ht="12.75">
      <c r="A660">
        <v>822.5</v>
      </c>
      <c r="B660" s="1">
        <v>1892.826</v>
      </c>
      <c r="C660" s="2">
        <v>30.597309367107414</v>
      </c>
      <c r="D660" s="2">
        <f t="shared" si="10"/>
        <v>37.022841771397815</v>
      </c>
    </row>
    <row r="661" spans="1:4" ht="12.75">
      <c r="A661">
        <v>823.5</v>
      </c>
      <c r="B661" s="1">
        <v>1892.9</v>
      </c>
      <c r="C661" s="2">
        <v>39.33986501606369</v>
      </c>
      <c r="D661" s="2">
        <f t="shared" si="10"/>
        <v>36.053866416871195</v>
      </c>
    </row>
    <row r="662" spans="1:4" ht="12.75">
      <c r="A662">
        <v>824.5</v>
      </c>
      <c r="B662" s="1">
        <v>1892.972</v>
      </c>
      <c r="C662" s="2">
        <v>42.47450200935678</v>
      </c>
      <c r="D662" s="2">
        <f t="shared" si="10"/>
        <v>35.82267360778197</v>
      </c>
    </row>
    <row r="663" spans="1:4" ht="12.75">
      <c r="A663">
        <v>825.5</v>
      </c>
      <c r="B663" s="1">
        <v>1893.046</v>
      </c>
      <c r="C663" s="2">
        <v>38.842241019160504</v>
      </c>
      <c r="D663" s="2">
        <f t="shared" si="10"/>
        <v>34.47589634630755</v>
      </c>
    </row>
    <row r="664" spans="1:4" ht="12.75">
      <c r="A664">
        <v>826.5</v>
      </c>
      <c r="B664" s="1">
        <v>1893.12</v>
      </c>
      <c r="C664" s="2">
        <v>39.49966424709657</v>
      </c>
      <c r="D664" s="2">
        <f t="shared" si="10"/>
        <v>34.233011713106194</v>
      </c>
    </row>
    <row r="665" spans="1:4" ht="12.75">
      <c r="A665">
        <v>827.5</v>
      </c>
      <c r="B665" s="1">
        <v>1893.194</v>
      </c>
      <c r="C665" s="2">
        <v>31.619439537618938</v>
      </c>
      <c r="D665" s="2">
        <f t="shared" si="10"/>
        <v>34.19506513760551</v>
      </c>
    </row>
    <row r="666" spans="1:4" ht="12.75">
      <c r="A666">
        <v>828.5</v>
      </c>
      <c r="B666" s="1">
        <v>1893.268</v>
      </c>
      <c r="C666" s="2">
        <v>25.760323134509406</v>
      </c>
      <c r="D666" s="2">
        <f t="shared" si="10"/>
        <v>33.90448518017919</v>
      </c>
    </row>
    <row r="667" spans="1:4" ht="12.75">
      <c r="A667">
        <v>829.5</v>
      </c>
      <c r="B667" s="1">
        <v>1893.342</v>
      </c>
      <c r="C667" s="2">
        <v>31.097932350975174</v>
      </c>
      <c r="D667" s="2">
        <f t="shared" si="10"/>
        <v>34.134587103462984</v>
      </c>
    </row>
    <row r="668" spans="1:4" ht="12.75">
      <c r="A668">
        <v>830.5</v>
      </c>
      <c r="B668" s="1">
        <v>1893.416</v>
      </c>
      <c r="C668" s="2">
        <v>28.880743449943147</v>
      </c>
      <c r="D668" s="2">
        <f t="shared" si="10"/>
        <v>33.60888156419726</v>
      </c>
    </row>
    <row r="669" spans="1:4" ht="12.75">
      <c r="A669">
        <v>831.5</v>
      </c>
      <c r="B669" s="1">
        <v>1893.49</v>
      </c>
      <c r="C669" s="2">
        <v>34.67625233592234</v>
      </c>
      <c r="D669" s="2">
        <f t="shared" si="10"/>
        <v>32.61769344128058</v>
      </c>
    </row>
    <row r="670" spans="1:4" ht="12.75">
      <c r="A670">
        <v>832.5</v>
      </c>
      <c r="B670" s="1">
        <v>1893.563</v>
      </c>
      <c r="C670" s="2">
        <v>35.61636285101368</v>
      </c>
      <c r="D670" s="2">
        <f t="shared" si="10"/>
        <v>32.40278879765375</v>
      </c>
    </row>
    <row r="671" spans="1:4" ht="12.75">
      <c r="A671">
        <v>833.5</v>
      </c>
      <c r="B671" s="1">
        <v>1893.637</v>
      </c>
      <c r="C671" s="2">
        <v>28.177530558506582</v>
      </c>
      <c r="D671" s="2">
        <f t="shared" si="10"/>
        <v>31.674366373140742</v>
      </c>
    </row>
    <row r="672" spans="1:4" ht="12.75">
      <c r="A672">
        <v>834.5</v>
      </c>
      <c r="B672" s="1">
        <v>1893.711</v>
      </c>
      <c r="C672" s="2">
        <v>34.17614146505521</v>
      </c>
      <c r="D672" s="2">
        <f t="shared" si="10"/>
        <v>32.75728271662006</v>
      </c>
    </row>
    <row r="673" spans="1:4" ht="12.75">
      <c r="A673">
        <v>835.5</v>
      </c>
      <c r="B673" s="1">
        <v>1893.785</v>
      </c>
      <c r="C673" s="2">
        <v>33.58863436979679</v>
      </c>
      <c r="D673" s="2">
        <f t="shared" si="10"/>
        <v>33.70836686033753</v>
      </c>
    </row>
    <row r="674" spans="1:4" ht="12.75">
      <c r="A674">
        <v>836.5</v>
      </c>
      <c r="B674" s="1">
        <v>1893.859</v>
      </c>
      <c r="C674" s="2">
        <v>32.50569300560933</v>
      </c>
      <c r="D674" s="2">
        <f t="shared" si="10"/>
        <v>34.17295163894734</v>
      </c>
    </row>
    <row r="675" spans="1:4" ht="12.75">
      <c r="A675">
        <v>837.5</v>
      </c>
      <c r="B675" s="1">
        <v>1893.933</v>
      </c>
      <c r="C675" s="2">
        <v>29.589056411439906</v>
      </c>
      <c r="D675" s="2">
        <f t="shared" si="10"/>
        <v>34.784194668012745</v>
      </c>
    </row>
    <row r="676" spans="1:4" ht="12.75">
      <c r="A676">
        <v>838.5</v>
      </c>
      <c r="B676" s="1">
        <v>1894.008</v>
      </c>
      <c r="C676" s="2">
        <v>36.04848065201164</v>
      </c>
      <c r="D676" s="2">
        <f t="shared" si="10"/>
        <v>34.97831371517405</v>
      </c>
    </row>
    <row r="677" spans="1:4" ht="12.75">
      <c r="A677">
        <v>839.5</v>
      </c>
      <c r="B677" s="1">
        <v>1894.082</v>
      </c>
      <c r="C677" s="2">
        <v>30.030172728427463</v>
      </c>
      <c r="D677" s="2">
        <f t="shared" si="10"/>
        <v>35.685206443045644</v>
      </c>
    </row>
    <row r="678" spans="1:4" ht="12.75">
      <c r="A678">
        <v>840.5</v>
      </c>
      <c r="B678" s="1">
        <v>1894.156</v>
      </c>
      <c r="C678" s="2">
        <v>45.697352002850124</v>
      </c>
      <c r="D678" s="2">
        <f t="shared" si="10"/>
        <v>36.100490632158866</v>
      </c>
    </row>
    <row r="679" spans="1:4" ht="12.75">
      <c r="A679">
        <v>841.5</v>
      </c>
      <c r="B679" s="1">
        <v>1894.229</v>
      </c>
      <c r="C679" s="2">
        <v>38.12441700283645</v>
      </c>
      <c r="D679" s="2">
        <f t="shared" si="10"/>
        <v>35.79777453049321</v>
      </c>
    </row>
    <row r="680" spans="1:4" ht="12.75">
      <c r="A680">
        <v>842.5</v>
      </c>
      <c r="B680" s="1">
        <v>1894.303</v>
      </c>
      <c r="C680" s="2">
        <v>37.13753447290271</v>
      </c>
      <c r="D680" s="2">
        <f t="shared" si="10"/>
        <v>35.807043389605774</v>
      </c>
    </row>
    <row r="681" spans="1:4" ht="12.75">
      <c r="A681">
        <v>843.5</v>
      </c>
      <c r="B681" s="1">
        <v>1894.377</v>
      </c>
      <c r="C681" s="2">
        <v>36.82690282779339</v>
      </c>
      <c r="D681" s="2">
        <f t="shared" si="10"/>
        <v>36.197907975730985</v>
      </c>
    </row>
    <row r="682" spans="1:4" ht="12.75">
      <c r="A682">
        <v>844.5</v>
      </c>
      <c r="B682" s="1">
        <v>1894.451</v>
      </c>
      <c r="C682" s="2">
        <v>37.19979994901945</v>
      </c>
      <c r="D682" s="2">
        <f t="shared" si="10"/>
        <v>37.61131662787519</v>
      </c>
    </row>
    <row r="683" spans="1:4" ht="12.75">
      <c r="A683">
        <v>845.5</v>
      </c>
      <c r="B683" s="1">
        <v>1894.525</v>
      </c>
      <c r="C683" s="2">
        <v>44.80596831334425</v>
      </c>
      <c r="D683" s="2">
        <f t="shared" si="10"/>
        <v>37.34378650078468</v>
      </c>
    </row>
    <row r="684" spans="1:4" ht="12.75">
      <c r="A684">
        <v>846.5</v>
      </c>
      <c r="B684" s="1">
        <v>1894.599</v>
      </c>
      <c r="C684" s="2">
        <v>33.57622501697853</v>
      </c>
      <c r="D684" s="2">
        <f t="shared" si="10"/>
        <v>37.66824428684377</v>
      </c>
    </row>
    <row r="685" spans="1:4" ht="12.75">
      <c r="A685">
        <v>847.5</v>
      </c>
      <c r="B685" s="1">
        <v>1894.673</v>
      </c>
      <c r="C685" s="2">
        <v>30.240832143401697</v>
      </c>
      <c r="D685" s="2">
        <f t="shared" si="10"/>
        <v>37.10732798768982</v>
      </c>
    </row>
    <row r="686" spans="1:4" ht="12.75">
      <c r="A686">
        <v>848.5</v>
      </c>
      <c r="B686" s="1">
        <v>1894.747</v>
      </c>
      <c r="C686" s="2">
        <v>33.709129538260186</v>
      </c>
      <c r="D686" s="2">
        <f t="shared" si="10"/>
        <v>37.3287359028459</v>
      </c>
    </row>
    <row r="687" spans="1:4" ht="12.75">
      <c r="A687">
        <v>849.5</v>
      </c>
      <c r="B687" s="1">
        <v>1894.821</v>
      </c>
      <c r="C687" s="2">
        <v>37.58693262523704</v>
      </c>
      <c r="D687" s="2">
        <f t="shared" si="10"/>
        <v>37.07052916669008</v>
      </c>
    </row>
    <row r="688" spans="1:4" ht="12.75">
      <c r="A688">
        <v>850.5</v>
      </c>
      <c r="B688" s="1">
        <v>1894.895</v>
      </c>
      <c r="C688" s="2">
        <v>47.96336888931454</v>
      </c>
      <c r="D688" s="2">
        <f t="shared" si="10"/>
        <v>36.4907615472561</v>
      </c>
    </row>
    <row r="689" spans="1:4" ht="12.75">
      <c r="A689">
        <v>851.5</v>
      </c>
      <c r="B689" s="1">
        <v>1894.969</v>
      </c>
      <c r="C689" s="2">
        <v>32.57058899983508</v>
      </c>
      <c r="D689" s="2">
        <f t="shared" si="10"/>
        <v>36.470218694738506</v>
      </c>
    </row>
    <row r="690" spans="1:4" ht="12.75">
      <c r="A690">
        <v>852.5</v>
      </c>
      <c r="B690" s="1">
        <v>1895.043</v>
      </c>
      <c r="C690" s="2">
        <v>34.248123947195666</v>
      </c>
      <c r="D690" s="2">
        <f t="shared" si="10"/>
        <v>35.53199624206605</v>
      </c>
    </row>
    <row r="691" spans="1:4" ht="12.75">
      <c r="A691">
        <v>853.5</v>
      </c>
      <c r="B691" s="1">
        <v>1895.117</v>
      </c>
      <c r="C691" s="2">
        <v>38.40544011384862</v>
      </c>
      <c r="D691" s="2">
        <f t="shared" si="10"/>
        <v>35.0316169280461</v>
      </c>
    </row>
    <row r="692" spans="1:4" ht="12.75">
      <c r="A692">
        <v>854.5</v>
      </c>
      <c r="B692" s="1">
        <v>1895.191</v>
      </c>
      <c r="C692" s="2">
        <v>41.00271989986548</v>
      </c>
      <c r="D692" s="2">
        <f t="shared" si="10"/>
        <v>34.866745293896734</v>
      </c>
    </row>
    <row r="693" spans="1:4" ht="12.75">
      <c r="A693">
        <v>855.5</v>
      </c>
      <c r="B693" s="1">
        <v>1895.265</v>
      </c>
      <c r="C693" s="2">
        <v>33.78084690287705</v>
      </c>
      <c r="D693" s="2">
        <f t="shared" si="10"/>
        <v>34.47679746859577</v>
      </c>
    </row>
    <row r="694" spans="1:4" ht="12.75">
      <c r="A694">
        <v>856.5</v>
      </c>
      <c r="B694" s="1">
        <v>1895.339</v>
      </c>
      <c r="C694" s="2">
        <v>29.289923775151657</v>
      </c>
      <c r="D694" s="2">
        <f t="shared" si="10"/>
        <v>34.458022606152</v>
      </c>
    </row>
    <row r="695" spans="1:4" ht="12.75">
      <c r="A695">
        <v>857.5</v>
      </c>
      <c r="B695" s="1">
        <v>1895.413</v>
      </c>
      <c r="C695" s="2">
        <v>36.932742866290766</v>
      </c>
      <c r="D695" s="2">
        <f t="shared" si="10"/>
        <v>34.250841166181324</v>
      </c>
    </row>
    <row r="696" spans="1:4" ht="12.75">
      <c r="A696">
        <v>858.5</v>
      </c>
      <c r="B696" s="1">
        <v>1895.487</v>
      </c>
      <c r="C696" s="2">
        <v>32.60907642860229</v>
      </c>
      <c r="D696" s="2">
        <f t="shared" si="10"/>
        <v>34.677727935008306</v>
      </c>
    </row>
    <row r="697" spans="1:4" ht="12.75">
      <c r="A697">
        <v>859.5</v>
      </c>
      <c r="B697" s="1">
        <v>1895.561</v>
      </c>
      <c r="C697" s="2">
        <v>27.071293934719236</v>
      </c>
      <c r="D697" s="2">
        <f t="shared" si="10"/>
        <v>35.71135605594773</v>
      </c>
    </row>
    <row r="698" spans="1:4" ht="12.75">
      <c r="A698">
        <v>860.5</v>
      </c>
      <c r="B698" s="1">
        <v>1895.635</v>
      </c>
      <c r="C698" s="2">
        <v>28.09750089945998</v>
      </c>
      <c r="D698" s="2">
        <f t="shared" si="10"/>
        <v>36.373670677256094</v>
      </c>
    </row>
    <row r="699" spans="1:4" ht="12.75">
      <c r="A699">
        <v>861.5</v>
      </c>
      <c r="B699" s="1">
        <v>1895.709</v>
      </c>
      <c r="C699" s="2">
        <v>28.63980780934766</v>
      </c>
      <c r="D699" s="2">
        <f t="shared" si="10"/>
        <v>36.4461028189839</v>
      </c>
    </row>
    <row r="700" spans="1:4" ht="12.75">
      <c r="A700">
        <v>862.5</v>
      </c>
      <c r="B700" s="1">
        <v>1895.783</v>
      </c>
      <c r="C700" s="2">
        <v>37.34285941346799</v>
      </c>
      <c r="D700" s="2">
        <f t="shared" si="10"/>
        <v>36.49308932510523</v>
      </c>
    </row>
    <row r="701" spans="1:4" ht="12.75">
      <c r="A701">
        <v>863.5</v>
      </c>
      <c r="B701" s="1">
        <v>1895.856</v>
      </c>
      <c r="C701" s="2">
        <v>45.27001016969584</v>
      </c>
      <c r="D701" s="2">
        <f t="shared" si="10"/>
        <v>37.26142879910428</v>
      </c>
    </row>
    <row r="702" spans="1:4" ht="12.75">
      <c r="A702">
        <v>864.5</v>
      </c>
      <c r="B702" s="1">
        <v>1895.93</v>
      </c>
      <c r="C702" s="2">
        <v>38.12011699458569</v>
      </c>
      <c r="D702" s="2">
        <f t="shared" si="10"/>
        <v>36.80622655799063</v>
      </c>
    </row>
    <row r="703" spans="1:4" ht="12.75">
      <c r="A703">
        <v>865.5</v>
      </c>
      <c r="B703" s="1">
        <v>1896.005</v>
      </c>
      <c r="C703" s="2">
        <v>47.68528951940827</v>
      </c>
      <c r="D703" s="2">
        <f t="shared" si="10"/>
        <v>36.49150689946829</v>
      </c>
    </row>
    <row r="704" spans="1:4" ht="12.75">
      <c r="A704">
        <v>866.5</v>
      </c>
      <c r="B704" s="1">
        <v>1896.079</v>
      </c>
      <c r="C704" s="2">
        <v>47.01553019085725</v>
      </c>
      <c r="D704" s="2">
        <f t="shared" si="10"/>
        <v>37.17512400279724</v>
      </c>
    </row>
    <row r="705" spans="1:4" ht="12.75">
      <c r="A705">
        <v>867.5</v>
      </c>
      <c r="B705" s="1">
        <v>1896.153</v>
      </c>
      <c r="C705" s="2">
        <v>41.94433774232705</v>
      </c>
      <c r="D705" s="2">
        <f t="shared" si="10"/>
        <v>37.25819421614482</v>
      </c>
    </row>
    <row r="706" spans="1:4" ht="12.75">
      <c r="A706">
        <v>868.5</v>
      </c>
      <c r="B706" s="1">
        <v>1896.227</v>
      </c>
      <c r="C706" s="2">
        <v>34.39167148245423</v>
      </c>
      <c r="D706" s="2">
        <f t="shared" si="10"/>
        <v>37.35963401367444</v>
      </c>
    </row>
    <row r="707" spans="1:4" ht="12.75">
      <c r="A707">
        <v>869.5</v>
      </c>
      <c r="B707" s="1">
        <v>1896.301</v>
      </c>
      <c r="C707" s="2">
        <v>39.278336937139436</v>
      </c>
      <c r="D707" s="2">
        <f t="shared" si="10"/>
        <v>37.237798982126726</v>
      </c>
    </row>
    <row r="708" spans="1:4" ht="12.75">
      <c r="A708">
        <v>870.5</v>
      </c>
      <c r="B708" s="1">
        <v>1896.375</v>
      </c>
      <c r="C708" s="2">
        <v>31.015113731813305</v>
      </c>
      <c r="D708" s="2">
        <f t="shared" si="10"/>
        <v>36.10951680761424</v>
      </c>
    </row>
    <row r="709" spans="1:4" ht="12.75">
      <c r="A709">
        <v>871.5</v>
      </c>
      <c r="B709" s="1">
        <v>1896.449</v>
      </c>
      <c r="C709" s="2">
        <v>28.517720867811903</v>
      </c>
      <c r="D709" s="2">
        <f t="shared" si="10"/>
        <v>35.7863264368288</v>
      </c>
    </row>
    <row r="710" spans="1:4" ht="12.75">
      <c r="A710">
        <v>872.5</v>
      </c>
      <c r="B710" s="1">
        <v>1896.522</v>
      </c>
      <c r="C710" s="2">
        <v>35.95831627799555</v>
      </c>
      <c r="D710" s="2">
        <f t="shared" si="10"/>
        <v>34.45016662734576</v>
      </c>
    </row>
    <row r="711" spans="1:4" ht="12.75">
      <c r="A711">
        <v>873.5</v>
      </c>
      <c r="B711" s="1">
        <v>1896.596</v>
      </c>
      <c r="C711" s="2">
        <v>29.177413672978588</v>
      </c>
      <c r="D711" s="2">
        <f t="shared" si="10"/>
        <v>32.57692023284473</v>
      </c>
    </row>
    <row r="712" spans="1:4" ht="12.75">
      <c r="A712">
        <v>874.5</v>
      </c>
      <c r="B712" s="1">
        <v>1896.67</v>
      </c>
      <c r="C712" s="2">
        <v>29.958525177232662</v>
      </c>
      <c r="D712" s="2">
        <f t="shared" si="10"/>
        <v>31.351984517571125</v>
      </c>
    </row>
    <row r="713" spans="1:4" ht="12.75">
      <c r="A713">
        <v>875.5</v>
      </c>
      <c r="B713" s="1">
        <v>1896.744</v>
      </c>
      <c r="C713" s="2">
        <v>35.75900400334777</v>
      </c>
      <c r="D713" s="2">
        <f t="shared" si="10"/>
        <v>31.026090150543652</v>
      </c>
    </row>
    <row r="714" spans="1:4" ht="12.75">
      <c r="A714">
        <v>876.5</v>
      </c>
      <c r="B714" s="1">
        <v>1896.818</v>
      </c>
      <c r="C714" s="2">
        <v>30.602341901033498</v>
      </c>
      <c r="D714" s="2">
        <f t="shared" si="10"/>
        <v>30.601484886758573</v>
      </c>
    </row>
    <row r="715" spans="1:4" ht="12.75">
      <c r="A715">
        <v>877.5</v>
      </c>
      <c r="B715" s="1">
        <v>1896.892</v>
      </c>
      <c r="C715" s="2">
        <v>33.91864217437494</v>
      </c>
      <c r="D715" s="2">
        <f t="shared" si="10"/>
        <v>30.434091352891322</v>
      </c>
    </row>
    <row r="716" spans="1:4" ht="12.75">
      <c r="A716">
        <v>878.5</v>
      </c>
      <c r="B716" s="1">
        <v>1896.964</v>
      </c>
      <c r="C716" s="2">
        <v>30.31521199612884</v>
      </c>
      <c r="D716" s="2">
        <f t="shared" si="10"/>
        <v>30.41524098229041</v>
      </c>
    </row>
    <row r="717" spans="1:4" ht="12.75">
      <c r="A717">
        <v>879.5</v>
      </c>
      <c r="B717" s="1">
        <v>1897.038</v>
      </c>
      <c r="C717" s="2">
        <v>22.66332706234367</v>
      </c>
      <c r="D717" s="2">
        <f t="shared" si="10"/>
        <v>29.626586136675368</v>
      </c>
    </row>
    <row r="718" spans="1:4" ht="12.75">
      <c r="A718">
        <v>880.5</v>
      </c>
      <c r="B718" s="1">
        <v>1897.112</v>
      </c>
      <c r="C718" s="2">
        <v>26.02017344377026</v>
      </c>
      <c r="D718" s="2">
        <f aca="true" t="shared" si="11" ref="D718:D781">AVERAGE(C712:C724)</f>
        <v>29.185959595677016</v>
      </c>
    </row>
    <row r="719" spans="1:4" ht="12.75">
      <c r="A719">
        <v>881.5</v>
      </c>
      <c r="B719" s="1">
        <v>1897.186</v>
      </c>
      <c r="C719" s="2">
        <v>30.155044711097062</v>
      </c>
      <c r="D719" s="2">
        <f t="shared" si="11"/>
        <v>28.651290500889885</v>
      </c>
    </row>
    <row r="720" spans="1:4" ht="12.75">
      <c r="A720">
        <v>882.5</v>
      </c>
      <c r="B720" s="1">
        <v>1897.26</v>
      </c>
      <c r="C720" s="2">
        <v>33.758468507933415</v>
      </c>
      <c r="D720" s="2">
        <f t="shared" si="11"/>
        <v>27.758549140632358</v>
      </c>
    </row>
    <row r="721" spans="1:4" ht="12.75">
      <c r="A721">
        <v>883.5</v>
      </c>
      <c r="B721" s="1">
        <v>1897.334</v>
      </c>
      <c r="C721" s="2">
        <v>28.838997791539075</v>
      </c>
      <c r="D721" s="2">
        <f t="shared" si="11"/>
        <v>27.414301075937473</v>
      </c>
    </row>
    <row r="722" spans="1:4" ht="12.75">
      <c r="A722">
        <v>884.5</v>
      </c>
      <c r="B722" s="1">
        <v>1897.407</v>
      </c>
      <c r="C722" s="2">
        <v>28.272666049999998</v>
      </c>
      <c r="D722" s="2">
        <f t="shared" si="11"/>
        <v>27.240262745600944</v>
      </c>
    </row>
    <row r="723" spans="1:4" ht="12.75">
      <c r="A723">
        <v>885.5</v>
      </c>
      <c r="B723" s="1">
        <v>1897.481</v>
      </c>
      <c r="C723" s="2">
        <v>25.705803285000002</v>
      </c>
      <c r="D723" s="2">
        <f t="shared" si="11"/>
        <v>27.07780712359104</v>
      </c>
    </row>
    <row r="724" spans="1:4" ht="12.75">
      <c r="A724">
        <v>886.5</v>
      </c>
      <c r="B724" s="1">
        <v>1897.555</v>
      </c>
      <c r="C724" s="2">
        <v>23.44926864</v>
      </c>
      <c r="D724" s="2">
        <f t="shared" si="11"/>
        <v>27.903281516872294</v>
      </c>
    </row>
    <row r="725" spans="1:4" ht="12.75">
      <c r="A725">
        <v>887.5</v>
      </c>
      <c r="B725" s="1">
        <v>1897.629</v>
      </c>
      <c r="C725" s="2">
        <v>23.007826944999998</v>
      </c>
      <c r="D725" s="2">
        <f t="shared" si="11"/>
        <v>28.416394448889964</v>
      </c>
    </row>
    <row r="726" spans="1:4" ht="12.75">
      <c r="A726">
        <v>888.5</v>
      </c>
      <c r="B726" s="1">
        <v>1897.703</v>
      </c>
      <c r="C726" s="2">
        <v>24.153366319999996</v>
      </c>
      <c r="D726" s="2">
        <f t="shared" si="11"/>
        <v>28.384554567267113</v>
      </c>
    </row>
    <row r="727" spans="1:4" ht="12.75">
      <c r="A727">
        <v>889.5</v>
      </c>
      <c r="B727" s="1">
        <v>1897.777</v>
      </c>
      <c r="C727" s="2">
        <v>26.12711706</v>
      </c>
      <c r="D727" s="2">
        <f t="shared" si="11"/>
        <v>28.419597915118388</v>
      </c>
    </row>
    <row r="728" spans="1:4" ht="12.75">
      <c r="A728">
        <v>890.5</v>
      </c>
      <c r="B728" s="1">
        <v>1897.851</v>
      </c>
      <c r="C728" s="2">
        <v>31.65614388</v>
      </c>
      <c r="D728" s="2">
        <f t="shared" si="11"/>
        <v>28.319440756153842</v>
      </c>
    </row>
    <row r="729" spans="1:4" ht="12.75">
      <c r="A729">
        <v>891.5</v>
      </c>
      <c r="B729" s="1">
        <v>1897.925</v>
      </c>
      <c r="C729" s="2">
        <v>28.203288909999998</v>
      </c>
      <c r="D729" s="2">
        <f t="shared" si="11"/>
        <v>28.288324009999997</v>
      </c>
    </row>
    <row r="730" spans="1:4" ht="12.75">
      <c r="A730">
        <v>892.5</v>
      </c>
      <c r="B730" s="1">
        <v>1898</v>
      </c>
      <c r="C730" s="2">
        <v>33.394494175</v>
      </c>
      <c r="D730" s="2">
        <f t="shared" si="11"/>
        <v>28.23111676269231</v>
      </c>
    </row>
    <row r="731" spans="1:4" ht="12.75">
      <c r="A731">
        <v>893.5</v>
      </c>
      <c r="B731" s="1">
        <v>1898.073</v>
      </c>
      <c r="C731" s="2">
        <v>32.690641559999996</v>
      </c>
      <c r="D731" s="2">
        <f t="shared" si="11"/>
        <v>28.71516814653846</v>
      </c>
    </row>
    <row r="732" spans="1:4" ht="12.75">
      <c r="A732">
        <v>894.5</v>
      </c>
      <c r="B732" s="1">
        <v>1898.147</v>
      </c>
      <c r="C732" s="2">
        <v>29.741126249999997</v>
      </c>
      <c r="D732" s="2">
        <f t="shared" si="11"/>
        <v>29.482370809615386</v>
      </c>
    </row>
    <row r="733" spans="1:4" ht="12.75">
      <c r="A733">
        <v>895.5</v>
      </c>
      <c r="B733" s="1">
        <v>1898.221</v>
      </c>
      <c r="C733" s="2">
        <v>34.21403203</v>
      </c>
      <c r="D733" s="2">
        <f t="shared" si="11"/>
        <v>30.382514282692306</v>
      </c>
    </row>
    <row r="734" spans="1:4" ht="12.75">
      <c r="A734">
        <v>896.5</v>
      </c>
      <c r="B734" s="1">
        <v>1898.295</v>
      </c>
      <c r="C734" s="2">
        <v>27.536954725</v>
      </c>
      <c r="D734" s="2">
        <f t="shared" si="11"/>
        <v>30.217606822692307</v>
      </c>
    </row>
    <row r="735" spans="1:4" ht="12.75">
      <c r="A735">
        <v>897.5</v>
      </c>
      <c r="B735" s="1">
        <v>1898.369</v>
      </c>
      <c r="C735" s="2">
        <v>27.86814835</v>
      </c>
      <c r="D735" s="2">
        <f t="shared" si="11"/>
        <v>30.317285315384616</v>
      </c>
    </row>
    <row r="736" spans="1:4" ht="12.75">
      <c r="A736">
        <v>898.5</v>
      </c>
      <c r="B736" s="1">
        <v>1898.443</v>
      </c>
      <c r="C736" s="2">
        <v>24.962109069999997</v>
      </c>
      <c r="D736" s="2">
        <f t="shared" si="11"/>
        <v>30.55173847038461</v>
      </c>
    </row>
    <row r="737" spans="1:4" ht="12.75">
      <c r="A737">
        <v>899.5</v>
      </c>
      <c r="B737" s="1">
        <v>1898.517</v>
      </c>
      <c r="C737" s="2">
        <v>29.741936629999998</v>
      </c>
      <c r="D737" s="2">
        <f t="shared" si="11"/>
        <v>30.305056714230766</v>
      </c>
    </row>
    <row r="738" spans="1:4" ht="12.75">
      <c r="A738">
        <v>900.5</v>
      </c>
      <c r="B738" s="1">
        <v>1898.591</v>
      </c>
      <c r="C738" s="2">
        <v>32.981461565000004</v>
      </c>
      <c r="D738" s="2">
        <f t="shared" si="11"/>
        <v>29.93724277692308</v>
      </c>
    </row>
    <row r="739" spans="1:4" ht="12.75">
      <c r="A739">
        <v>901.5</v>
      </c>
      <c r="B739" s="1">
        <v>1898.665</v>
      </c>
      <c r="C739" s="2">
        <v>35.85523147</v>
      </c>
      <c r="D739" s="2">
        <f t="shared" si="11"/>
        <v>29.97644121307692</v>
      </c>
    </row>
    <row r="740" spans="1:4" ht="12.75">
      <c r="A740">
        <v>902.5</v>
      </c>
      <c r="B740" s="1">
        <v>1898.739</v>
      </c>
      <c r="C740" s="2">
        <v>23.98332008</v>
      </c>
      <c r="D740" s="2">
        <f t="shared" si="11"/>
        <v>29.752202564615384</v>
      </c>
    </row>
    <row r="741" spans="1:4" ht="12.75">
      <c r="A741">
        <v>903.5</v>
      </c>
      <c r="B741" s="1">
        <v>1898.813</v>
      </c>
      <c r="C741" s="2">
        <v>32.951964285</v>
      </c>
      <c r="D741" s="2">
        <f t="shared" si="11"/>
        <v>29.701166104615385</v>
      </c>
    </row>
    <row r="742" spans="1:4" ht="12.75">
      <c r="A742">
        <v>904.5</v>
      </c>
      <c r="B742" s="1">
        <v>1898.887</v>
      </c>
      <c r="C742" s="2">
        <v>31.251179925000002</v>
      </c>
      <c r="D742" s="2">
        <f t="shared" si="11"/>
        <v>30.020879174230764</v>
      </c>
    </row>
    <row r="743" spans="1:4" ht="12.75">
      <c r="A743">
        <v>905.5</v>
      </c>
      <c r="B743" s="1">
        <v>1898.961</v>
      </c>
      <c r="C743" s="2">
        <v>30.187631345</v>
      </c>
      <c r="D743" s="2">
        <f t="shared" si="11"/>
        <v>29.898934050384618</v>
      </c>
    </row>
    <row r="744" spans="1:4" ht="12.75">
      <c r="A744">
        <v>906.5</v>
      </c>
      <c r="B744" s="1">
        <v>1899.035</v>
      </c>
      <c r="C744" s="2">
        <v>27.909060374999996</v>
      </c>
      <c r="D744" s="2">
        <f t="shared" si="11"/>
        <v>30.15911606923077</v>
      </c>
    </row>
    <row r="745" spans="1:4" ht="12.75">
      <c r="A745">
        <v>907.5</v>
      </c>
      <c r="B745" s="1">
        <v>1899.109</v>
      </c>
      <c r="C745" s="2">
        <v>30.25070592</v>
      </c>
      <c r="D745" s="2">
        <f t="shared" si="11"/>
        <v>29.37008011192308</v>
      </c>
    </row>
    <row r="746" spans="1:4" ht="12.75">
      <c r="A746">
        <v>908.5</v>
      </c>
      <c r="B746" s="1">
        <v>1899.183</v>
      </c>
      <c r="C746" s="2">
        <v>31.2989296</v>
      </c>
      <c r="D746" s="2">
        <f t="shared" si="11"/>
        <v>28.442896766538464</v>
      </c>
    </row>
    <row r="747" spans="1:4" ht="12.75">
      <c r="A747">
        <v>909.5</v>
      </c>
      <c r="B747" s="1">
        <v>1899.257</v>
      </c>
      <c r="C747" s="2">
        <v>26.873480745</v>
      </c>
      <c r="D747" s="2">
        <f t="shared" si="11"/>
        <v>28.648187453846155</v>
      </c>
    </row>
    <row r="748" spans="1:4" ht="12.75">
      <c r="A748">
        <v>910.5</v>
      </c>
      <c r="B748" s="1">
        <v>1899.331</v>
      </c>
      <c r="C748" s="2">
        <v>32.024418255</v>
      </c>
      <c r="D748" s="2">
        <f t="shared" si="11"/>
        <v>27.87361522807692</v>
      </c>
    </row>
    <row r="749" spans="1:4" ht="12.75">
      <c r="A749">
        <v>911.5</v>
      </c>
      <c r="B749" s="1">
        <v>1899.405</v>
      </c>
      <c r="C749" s="2">
        <v>23.37682246</v>
      </c>
      <c r="D749" s="2">
        <f t="shared" si="11"/>
        <v>27.109447913076913</v>
      </c>
    </row>
    <row r="750" spans="1:4" ht="12.75">
      <c r="A750">
        <v>912.5</v>
      </c>
      <c r="B750" s="1">
        <v>1899.479</v>
      </c>
      <c r="C750" s="2">
        <v>33.124302875</v>
      </c>
      <c r="D750" s="2">
        <f t="shared" si="11"/>
        <v>26.84504920499999</v>
      </c>
    </row>
    <row r="751" spans="1:4" ht="12.75">
      <c r="A751">
        <v>913.5</v>
      </c>
      <c r="B751" s="1">
        <v>1899.553</v>
      </c>
      <c r="C751" s="2">
        <v>22.72399412</v>
      </c>
      <c r="D751" s="2">
        <f t="shared" si="11"/>
        <v>26.895940330384615</v>
      </c>
    </row>
    <row r="752" spans="1:4" ht="12.75">
      <c r="A752">
        <v>914.5</v>
      </c>
      <c r="B752" s="1">
        <v>1899.626</v>
      </c>
      <c r="C752" s="2">
        <v>23.801847979999998</v>
      </c>
      <c r="D752" s="2">
        <f t="shared" si="11"/>
        <v>27.06462546653846</v>
      </c>
    </row>
    <row r="753" spans="1:4" ht="12.75">
      <c r="A753">
        <v>915.5</v>
      </c>
      <c r="B753" s="1">
        <v>1899.7</v>
      </c>
      <c r="C753" s="2">
        <v>26.652099014999997</v>
      </c>
      <c r="D753" s="2">
        <f t="shared" si="11"/>
        <v>26.591658957307693</v>
      </c>
    </row>
    <row r="754" spans="1:4" ht="12.75">
      <c r="A754">
        <v>916.5</v>
      </c>
      <c r="B754" s="1">
        <v>1899.774</v>
      </c>
      <c r="C754" s="2">
        <v>22.88252535</v>
      </c>
      <c r="D754" s="2">
        <f t="shared" si="11"/>
        <v>26.146498490769236</v>
      </c>
    </row>
    <row r="755" spans="1:4" ht="12.75">
      <c r="A755">
        <v>917.5</v>
      </c>
      <c r="B755" s="1">
        <v>1899.848</v>
      </c>
      <c r="C755" s="2">
        <v>21.31700483</v>
      </c>
      <c r="D755" s="2">
        <f t="shared" si="11"/>
        <v>25.11104033769231</v>
      </c>
    </row>
    <row r="756" spans="1:4" ht="12.75">
      <c r="A756">
        <v>918.5</v>
      </c>
      <c r="B756" s="1">
        <v>1899.922</v>
      </c>
      <c r="C756" s="2">
        <v>26.75044814</v>
      </c>
      <c r="D756" s="2">
        <f t="shared" si="11"/>
        <v>25.009366221538464</v>
      </c>
    </row>
    <row r="757" spans="1:4" ht="12.75">
      <c r="A757">
        <v>919.5</v>
      </c>
      <c r="B757" s="1">
        <v>1899.997</v>
      </c>
      <c r="C757" s="2">
        <v>28.570645005</v>
      </c>
      <c r="D757" s="2">
        <f t="shared" si="11"/>
        <v>23.975778107692307</v>
      </c>
    </row>
    <row r="758" spans="1:4" ht="12.75">
      <c r="A758">
        <v>920.5</v>
      </c>
      <c r="B758" s="1">
        <v>1900.071</v>
      </c>
      <c r="C758" s="2">
        <v>32.44361269</v>
      </c>
      <c r="D758" s="2">
        <f t="shared" si="11"/>
        <v>23.68204208615385</v>
      </c>
    </row>
    <row r="759" spans="1:4" ht="12.75">
      <c r="A759">
        <v>921.5</v>
      </c>
      <c r="B759" s="1">
        <v>1900.145</v>
      </c>
      <c r="C759" s="2">
        <v>25.15036498</v>
      </c>
      <c r="D759" s="2">
        <f t="shared" si="11"/>
        <v>23.316621925</v>
      </c>
    </row>
    <row r="760" spans="1:4" ht="12.75">
      <c r="A760">
        <v>922.5</v>
      </c>
      <c r="B760" s="1">
        <v>1900.219</v>
      </c>
      <c r="C760" s="2">
        <v>21.08639468</v>
      </c>
      <c r="D760" s="2">
        <f t="shared" si="11"/>
        <v>22.36673271346154</v>
      </c>
    </row>
    <row r="761" spans="1:4" ht="12.75">
      <c r="A761">
        <v>923.5</v>
      </c>
      <c r="B761" s="1">
        <v>1900.292</v>
      </c>
      <c r="C761" s="2">
        <v>18.563462265</v>
      </c>
      <c r="D761" s="2">
        <f t="shared" si="11"/>
        <v>21.76988058846154</v>
      </c>
    </row>
    <row r="762" spans="1:4" ht="12.75">
      <c r="A762">
        <v>924.5</v>
      </c>
      <c r="B762" s="1">
        <v>1900.366</v>
      </c>
      <c r="C762" s="2">
        <v>22.05505895</v>
      </c>
      <c r="D762" s="2">
        <f t="shared" si="11"/>
        <v>21.242354871923077</v>
      </c>
    </row>
    <row r="763" spans="1:4" ht="12.75">
      <c r="A763">
        <v>925.5</v>
      </c>
      <c r="B763" s="1">
        <v>1900.44</v>
      </c>
      <c r="C763" s="2">
        <v>19.687657395000002</v>
      </c>
      <c r="D763" s="2">
        <f t="shared" si="11"/>
        <v>20.421651375769233</v>
      </c>
    </row>
    <row r="764" spans="1:4" ht="12.75">
      <c r="A764">
        <v>926.5</v>
      </c>
      <c r="B764" s="1">
        <v>1900.514</v>
      </c>
      <c r="C764" s="2">
        <v>18.90542584</v>
      </c>
      <c r="D764" s="2">
        <f t="shared" si="11"/>
        <v>19.632215245384614</v>
      </c>
    </row>
    <row r="765" spans="1:4" ht="12.75">
      <c r="A765">
        <v>927.5</v>
      </c>
      <c r="B765" s="1">
        <v>1900.588</v>
      </c>
      <c r="C765" s="2">
        <v>19.051385885000002</v>
      </c>
      <c r="D765" s="2">
        <f t="shared" si="11"/>
        <v>18.740731148076925</v>
      </c>
    </row>
    <row r="766" spans="1:4" ht="12.75">
      <c r="A766">
        <v>928.5</v>
      </c>
      <c r="B766" s="1">
        <v>1900.662</v>
      </c>
      <c r="C766" s="2">
        <v>14.303539265</v>
      </c>
      <c r="D766" s="2">
        <f t="shared" si="11"/>
        <v>18.352178505</v>
      </c>
    </row>
    <row r="767" spans="1:4" ht="12.75">
      <c r="A767">
        <v>929.5</v>
      </c>
      <c r="B767" s="1">
        <v>1900.736</v>
      </c>
      <c r="C767" s="2">
        <v>15.123447724999998</v>
      </c>
      <c r="D767" s="2">
        <f t="shared" si="11"/>
        <v>17.691066414230768</v>
      </c>
    </row>
    <row r="768" spans="1:4" ht="12.75">
      <c r="A768">
        <v>930.5</v>
      </c>
      <c r="B768" s="1">
        <v>1900.81</v>
      </c>
      <c r="C768" s="2">
        <v>14.459170515</v>
      </c>
      <c r="D768" s="2">
        <f t="shared" si="11"/>
        <v>17.421656077799177</v>
      </c>
    </row>
    <row r="769" spans="1:4" ht="12.75">
      <c r="A769">
        <v>931.5</v>
      </c>
      <c r="B769" s="1">
        <v>1900.884</v>
      </c>
      <c r="C769" s="2">
        <v>16.081302689999998</v>
      </c>
      <c r="D769" s="2">
        <f t="shared" si="11"/>
        <v>16.848465726350874</v>
      </c>
    </row>
    <row r="770" spans="1:4" ht="12.75">
      <c r="A770">
        <v>932.5</v>
      </c>
      <c r="B770" s="1">
        <v>1900.958</v>
      </c>
      <c r="C770" s="2">
        <v>18.30797531</v>
      </c>
      <c r="D770" s="2">
        <f t="shared" si="11"/>
        <v>16.66840500699308</v>
      </c>
    </row>
    <row r="771" spans="1:4" ht="12.75">
      <c r="A771">
        <v>933.5</v>
      </c>
      <c r="B771" s="1">
        <v>1901.032</v>
      </c>
      <c r="C771" s="2">
        <v>20.854319425</v>
      </c>
      <c r="D771" s="2">
        <f t="shared" si="11"/>
        <v>16.557465904662926</v>
      </c>
    </row>
    <row r="772" spans="1:4" ht="12.75">
      <c r="A772">
        <v>934.5</v>
      </c>
      <c r="B772" s="1">
        <v>1901.106</v>
      </c>
      <c r="C772" s="2">
        <v>20.09918062</v>
      </c>
      <c r="D772" s="2">
        <f t="shared" si="11"/>
        <v>16.521875174278975</v>
      </c>
    </row>
    <row r="773" spans="1:4" ht="12.75">
      <c r="A773">
        <v>935.5</v>
      </c>
      <c r="B773" s="1">
        <v>1901.18</v>
      </c>
      <c r="C773" s="2">
        <v>12.491937499999999</v>
      </c>
      <c r="D773" s="2">
        <f t="shared" si="11"/>
        <v>16.766473642091434</v>
      </c>
    </row>
    <row r="774" spans="1:4" ht="12.75">
      <c r="A774">
        <v>936.5</v>
      </c>
      <c r="B774" s="1">
        <v>1901.254</v>
      </c>
      <c r="C774" s="2">
        <v>15.061127891389333</v>
      </c>
      <c r="D774" s="2">
        <f t="shared" si="11"/>
        <v>16.89298530001067</v>
      </c>
    </row>
    <row r="775" spans="1:4" ht="12.75">
      <c r="A775">
        <v>937.5</v>
      </c>
      <c r="B775" s="1">
        <v>1901.328</v>
      </c>
      <c r="C775" s="2">
        <v>14.603584381171999</v>
      </c>
      <c r="D775" s="2">
        <f t="shared" si="11"/>
        <v>16.840137942770767</v>
      </c>
    </row>
    <row r="776" spans="1:4" ht="12.75">
      <c r="A776">
        <v>938.5</v>
      </c>
      <c r="B776" s="1">
        <v>1901.402</v>
      </c>
      <c r="C776" s="2">
        <v>17.346868043348667</v>
      </c>
      <c r="D776" s="2">
        <f t="shared" si="11"/>
        <v>16.806010939818616</v>
      </c>
    </row>
    <row r="777" spans="1:4" ht="12.75">
      <c r="A777">
        <v>939.5</v>
      </c>
      <c r="B777" s="1">
        <v>1901.476</v>
      </c>
      <c r="C777" s="2">
        <v>17.463217509708002</v>
      </c>
      <c r="D777" s="2">
        <f t="shared" si="11"/>
        <v>16.430010538503744</v>
      </c>
    </row>
    <row r="778" spans="1:4" ht="12.75">
      <c r="A778">
        <v>940.5</v>
      </c>
      <c r="B778" s="1">
        <v>1901.55</v>
      </c>
      <c r="C778" s="2">
        <v>18.588706390008664</v>
      </c>
      <c r="D778" s="2">
        <f t="shared" si="11"/>
        <v>16.16722106923585</v>
      </c>
    </row>
    <row r="779" spans="1:4" ht="12.75">
      <c r="A779">
        <v>941.5</v>
      </c>
      <c r="B779" s="1">
        <v>1901.624</v>
      </c>
      <c r="C779" s="2">
        <v>17.483319346562</v>
      </c>
      <c r="D779" s="2">
        <f t="shared" si="11"/>
        <v>16.03415702862358</v>
      </c>
    </row>
    <row r="780" spans="1:4" ht="12.75">
      <c r="A780">
        <v>942.5</v>
      </c>
      <c r="B780" s="1">
        <v>1901.698</v>
      </c>
      <c r="C780" s="2">
        <v>16.76809927795</v>
      </c>
      <c r="D780" s="2">
        <f t="shared" si="11"/>
        <v>16.217109947420617</v>
      </c>
    </row>
    <row r="781" spans="1:4" ht="12.75">
      <c r="A781">
        <v>943.5</v>
      </c>
      <c r="B781" s="1">
        <v>1901.772</v>
      </c>
      <c r="C781" s="2">
        <v>13.772154870881332</v>
      </c>
      <c r="D781" s="2">
        <f t="shared" si="11"/>
        <v>16.203755314739013</v>
      </c>
    </row>
    <row r="782" spans="1:4" ht="12.75">
      <c r="A782">
        <v>944.5</v>
      </c>
      <c r="B782" s="1">
        <v>1901.845</v>
      </c>
      <c r="C782" s="2">
        <v>15.637651651622</v>
      </c>
      <c r="D782" s="2">
        <f aca="true" t="shared" si="12" ref="D782:D845">AVERAGE(C776:C788)</f>
        <v>16.43772314481378</v>
      </c>
    </row>
    <row r="783" spans="1:4" ht="12.75">
      <c r="A783">
        <v>945.5</v>
      </c>
      <c r="B783" s="1">
        <v>1901.919</v>
      </c>
      <c r="C783" s="2">
        <v>13.419970092906667</v>
      </c>
      <c r="D783" s="2">
        <f t="shared" si="12"/>
        <v>16.354373775967307</v>
      </c>
    </row>
    <row r="784" spans="1:4" ht="12.75">
      <c r="A784">
        <v>946.5</v>
      </c>
      <c r="B784" s="1">
        <v>1901.994</v>
      </c>
      <c r="C784" s="2">
        <v>17.438056324517333</v>
      </c>
      <c r="D784" s="2">
        <f t="shared" si="12"/>
        <v>16.223004941692462</v>
      </c>
    </row>
    <row r="785" spans="1:4" ht="12.75">
      <c r="A785">
        <v>947.5</v>
      </c>
      <c r="B785" s="1">
        <v>1902.068</v>
      </c>
      <c r="C785" s="2">
        <v>18.3693480920405</v>
      </c>
      <c r="D785" s="2">
        <f t="shared" si="12"/>
        <v>16.11209402815787</v>
      </c>
    </row>
    <row r="786" spans="1:4" ht="12.75">
      <c r="A786">
        <v>948.5</v>
      </c>
      <c r="B786" s="1">
        <v>1902.142</v>
      </c>
      <c r="C786" s="2">
        <v>14.8703254443615</v>
      </c>
      <c r="D786" s="2">
        <f t="shared" si="12"/>
        <v>16.008049220446335</v>
      </c>
    </row>
    <row r="787" spans="1:4" ht="12.75">
      <c r="A787">
        <v>949.5</v>
      </c>
      <c r="B787" s="1">
        <v>1902.216</v>
      </c>
      <c r="C787" s="2">
        <v>14.8875176665285</v>
      </c>
      <c r="D787" s="2">
        <f t="shared" si="12"/>
        <v>15.774063259557373</v>
      </c>
    </row>
    <row r="788" spans="1:4" ht="12.75">
      <c r="A788">
        <v>950.5</v>
      </c>
      <c r="B788" s="1">
        <v>1902.29</v>
      </c>
      <c r="C788" s="2">
        <v>17.645166172144002</v>
      </c>
      <c r="D788" s="2">
        <f t="shared" si="12"/>
        <v>15.789597871195769</v>
      </c>
    </row>
    <row r="789" spans="1:4" ht="12.75">
      <c r="A789">
        <v>951.5</v>
      </c>
      <c r="B789" s="1">
        <v>1902.364</v>
      </c>
      <c r="C789" s="2">
        <v>16.2633262483445</v>
      </c>
      <c r="D789" s="2">
        <f t="shared" si="12"/>
        <v>15.84490078729423</v>
      </c>
    </row>
    <row r="790" spans="1:4" ht="12.75">
      <c r="A790">
        <v>952.5</v>
      </c>
      <c r="B790" s="1">
        <v>1902.438</v>
      </c>
      <c r="C790" s="2">
        <v>15.755422664135</v>
      </c>
      <c r="D790" s="2">
        <f t="shared" si="12"/>
        <v>16.18105863902583</v>
      </c>
    </row>
    <row r="791" spans="1:4" ht="12.75">
      <c r="A791">
        <v>953.5</v>
      </c>
      <c r="B791" s="1">
        <v>1902.511</v>
      </c>
      <c r="C791" s="2">
        <v>17.146864514059</v>
      </c>
      <c r="D791" s="2">
        <f t="shared" si="12"/>
        <v>16.120960148339613</v>
      </c>
    </row>
    <row r="792" spans="1:4" ht="12.75">
      <c r="A792">
        <v>954.5</v>
      </c>
      <c r="B792" s="1">
        <v>1902.585</v>
      </c>
      <c r="C792" s="2">
        <v>16.130736846312</v>
      </c>
      <c r="D792" s="2">
        <f t="shared" si="12"/>
        <v>16.04312398982085</v>
      </c>
    </row>
    <row r="793" spans="1:4" ht="12.75">
      <c r="A793">
        <v>955.5</v>
      </c>
      <c r="B793" s="1">
        <v>1902.659</v>
      </c>
      <c r="C793" s="2">
        <v>13.7262817863935</v>
      </c>
      <c r="D793" s="2">
        <f t="shared" si="12"/>
        <v>16.131168364059615</v>
      </c>
    </row>
    <row r="794" spans="1:4" ht="12.75">
      <c r="A794">
        <v>956.5</v>
      </c>
      <c r="B794" s="1">
        <v>1902.733</v>
      </c>
      <c r="C794" s="2">
        <v>13.9741048221805</v>
      </c>
      <c r="D794" s="2">
        <f t="shared" si="12"/>
        <v>16.210478419579808</v>
      </c>
    </row>
    <row r="795" spans="1:4" ht="12.75">
      <c r="A795">
        <v>957.5</v>
      </c>
      <c r="B795" s="1">
        <v>1902.807</v>
      </c>
      <c r="C795" s="2">
        <v>16.356589560902002</v>
      </c>
      <c r="D795" s="2">
        <f t="shared" si="12"/>
        <v>16.302322409628616</v>
      </c>
    </row>
    <row r="796" spans="1:4" ht="12.75">
      <c r="A796">
        <v>958.5</v>
      </c>
      <c r="B796" s="1">
        <v>1902.881</v>
      </c>
      <c r="C796" s="2">
        <v>17.7900221654175</v>
      </c>
      <c r="D796" s="2">
        <f t="shared" si="12"/>
        <v>16.356657994348154</v>
      </c>
    </row>
    <row r="797" spans="1:4" ht="12.75">
      <c r="A797">
        <v>959.5</v>
      </c>
      <c r="B797" s="1">
        <v>1902.955</v>
      </c>
      <c r="C797" s="2">
        <v>16.6567759455965</v>
      </c>
      <c r="D797" s="2">
        <f t="shared" si="12"/>
        <v>16.814542719504306</v>
      </c>
    </row>
    <row r="798" spans="1:4" ht="12.75">
      <c r="A798">
        <v>960.5</v>
      </c>
      <c r="B798" s="1">
        <v>1903.03</v>
      </c>
      <c r="C798" s="2">
        <v>17.357478031296502</v>
      </c>
      <c r="D798" s="2">
        <f t="shared" si="12"/>
        <v>17.28752161042531</v>
      </c>
    </row>
    <row r="799" spans="1:4" ht="12.75">
      <c r="A799">
        <v>961.5</v>
      </c>
      <c r="B799" s="1">
        <v>1903.104</v>
      </c>
      <c r="C799" s="2">
        <v>16.0149023094655</v>
      </c>
      <c r="D799" s="2">
        <f t="shared" si="12"/>
        <v>17.912971219126135</v>
      </c>
    </row>
    <row r="800" spans="1:4" ht="12.75">
      <c r="A800">
        <v>962.5</v>
      </c>
      <c r="B800" s="1">
        <v>1903.177</v>
      </c>
      <c r="C800" s="2">
        <v>15.918548388291</v>
      </c>
      <c r="D800" s="2">
        <f t="shared" si="12"/>
        <v>19.034437823024117</v>
      </c>
    </row>
    <row r="801" spans="1:4" ht="12.75">
      <c r="A801">
        <v>963.5</v>
      </c>
      <c r="B801" s="1">
        <v>1903.251</v>
      </c>
      <c r="C801" s="2">
        <v>18.8391380427785</v>
      </c>
      <c r="D801" s="2">
        <f t="shared" si="12"/>
        <v>19.897848528521465</v>
      </c>
    </row>
    <row r="802" spans="1:4" ht="12.75">
      <c r="A802">
        <v>964.5</v>
      </c>
      <c r="B802" s="1">
        <v>1903.325</v>
      </c>
      <c r="C802" s="2">
        <v>16.9696888496985</v>
      </c>
      <c r="D802" s="2">
        <f t="shared" si="12"/>
        <v>20.74253741543558</v>
      </c>
    </row>
    <row r="803" spans="1:4" ht="12.75">
      <c r="A803">
        <v>965.5</v>
      </c>
      <c r="B803" s="1">
        <v>1903.399</v>
      </c>
      <c r="C803" s="2">
        <v>21.707924091164998</v>
      </c>
      <c r="D803" s="2">
        <f t="shared" si="12"/>
        <v>21.987855021150366</v>
      </c>
    </row>
    <row r="804" spans="1:4" ht="12.75">
      <c r="A804">
        <v>966.5</v>
      </c>
      <c r="B804" s="1">
        <v>1903.473</v>
      </c>
      <c r="C804" s="2">
        <v>23.295590096032</v>
      </c>
      <c r="D804" s="2">
        <f t="shared" si="12"/>
        <v>22.962072527224368</v>
      </c>
    </row>
    <row r="805" spans="1:4" ht="12.75">
      <c r="A805">
        <v>967.5</v>
      </c>
      <c r="B805" s="1">
        <v>1903.547</v>
      </c>
      <c r="C805" s="2">
        <v>24.26158175942275</v>
      </c>
      <c r="D805" s="2">
        <f t="shared" si="12"/>
        <v>24.099507565856406</v>
      </c>
    </row>
    <row r="806" spans="1:4" ht="12.75">
      <c r="A806">
        <v>968.5</v>
      </c>
      <c r="B806" s="1">
        <v>1903.621</v>
      </c>
      <c r="C806" s="2">
        <v>28.30534763706725</v>
      </c>
      <c r="D806" s="2">
        <f t="shared" si="12"/>
        <v>25.381900061676504</v>
      </c>
    </row>
    <row r="807" spans="1:4" ht="12.75">
      <c r="A807">
        <v>969.5</v>
      </c>
      <c r="B807" s="1">
        <v>1903.695</v>
      </c>
      <c r="C807" s="2">
        <v>25.198443993646002</v>
      </c>
      <c r="D807" s="2">
        <f t="shared" si="12"/>
        <v>25.87359381460454</v>
      </c>
    </row>
    <row r="808" spans="1:4" ht="12.75">
      <c r="A808">
        <v>970.5</v>
      </c>
      <c r="B808" s="1">
        <v>1903.769</v>
      </c>
      <c r="C808" s="2">
        <v>27.3375450907855</v>
      </c>
      <c r="D808" s="2">
        <f t="shared" si="12"/>
        <v>25.959834857993542</v>
      </c>
    </row>
    <row r="809" spans="1:4" ht="12.75">
      <c r="A809">
        <v>971.5</v>
      </c>
      <c r="B809" s="1">
        <v>1903.843</v>
      </c>
      <c r="C809" s="2">
        <v>33.97915103970975</v>
      </c>
      <c r="D809" s="2">
        <f t="shared" si="12"/>
        <v>26.354525131071714</v>
      </c>
    </row>
    <row r="810" spans="1:4" ht="12.75">
      <c r="A810">
        <v>972.5</v>
      </c>
      <c r="B810" s="1">
        <v>1903.917</v>
      </c>
      <c r="C810" s="2">
        <v>29.3216035245585</v>
      </c>
      <c r="D810" s="2">
        <f t="shared" si="12"/>
        <v>26.579564214024344</v>
      </c>
    </row>
    <row r="811" spans="1:4" ht="12.75">
      <c r="A811">
        <v>973.5</v>
      </c>
      <c r="B811" s="1">
        <v>1903.991</v>
      </c>
      <c r="C811" s="2">
        <v>32.144133533513</v>
      </c>
      <c r="D811" s="2">
        <f t="shared" si="12"/>
        <v>26.805444603635785</v>
      </c>
    </row>
    <row r="812" spans="1:4" ht="12.75">
      <c r="A812">
        <v>974.5</v>
      </c>
      <c r="B812" s="1">
        <v>1904.065</v>
      </c>
      <c r="C812" s="2">
        <v>32.686004755126746</v>
      </c>
      <c r="D812" s="2">
        <f t="shared" si="12"/>
        <v>26.800146679437482</v>
      </c>
    </row>
    <row r="813" spans="1:4" ht="12.75">
      <c r="A813">
        <v>975.5</v>
      </c>
      <c r="B813" s="1">
        <v>1904.139</v>
      </c>
      <c r="C813" s="2">
        <v>22.310567176355498</v>
      </c>
      <c r="D813" s="2">
        <f t="shared" si="12"/>
        <v>26.192203295999075</v>
      </c>
    </row>
    <row r="814" spans="1:4" ht="12.75">
      <c r="A814">
        <v>976.5</v>
      </c>
      <c r="B814" s="1">
        <v>1904.213</v>
      </c>
      <c r="C814" s="2">
        <v>19.960271606835498</v>
      </c>
      <c r="D814" s="2">
        <f t="shared" si="12"/>
        <v>25.861026895291847</v>
      </c>
    </row>
    <row r="815" spans="1:4" ht="12.75">
      <c r="A815">
        <v>977.5</v>
      </c>
      <c r="B815" s="1">
        <v>1904.287</v>
      </c>
      <c r="C815" s="2">
        <v>22.10066239971475</v>
      </c>
      <c r="D815" s="2">
        <f t="shared" si="12"/>
        <v>25.49308790782885</v>
      </c>
    </row>
    <row r="816" spans="1:4" ht="12.75">
      <c r="A816">
        <v>978.5</v>
      </c>
      <c r="B816" s="1">
        <v>1904.361</v>
      </c>
      <c r="C816" s="2">
        <v>24.633432169549252</v>
      </c>
      <c r="D816" s="2">
        <f t="shared" si="12"/>
        <v>24.673958131138843</v>
      </c>
    </row>
    <row r="817" spans="1:4" ht="12.75">
      <c r="A817">
        <v>979.5</v>
      </c>
      <c r="B817" s="1">
        <v>1904.435</v>
      </c>
      <c r="C817" s="2">
        <v>26.23203516098075</v>
      </c>
      <c r="D817" s="2">
        <f t="shared" si="12"/>
        <v>24.13943837970717</v>
      </c>
    </row>
    <row r="818" spans="1:4" ht="12.75">
      <c r="A818">
        <v>980.5</v>
      </c>
      <c r="B818" s="1">
        <v>1904.509</v>
      </c>
      <c r="C818" s="2">
        <v>24.192708744844747</v>
      </c>
      <c r="D818" s="2">
        <f t="shared" si="12"/>
        <v>23.587795666311457</v>
      </c>
    </row>
    <row r="819" spans="1:4" ht="12.75">
      <c r="A819">
        <v>981.5</v>
      </c>
      <c r="B819" s="1">
        <v>1904.583</v>
      </c>
      <c r="C819" s="2">
        <v>20.402083652368</v>
      </c>
      <c r="D819" s="2">
        <f t="shared" si="12"/>
        <v>23.35180852961529</v>
      </c>
    </row>
    <row r="820" spans="1:4" ht="12.75">
      <c r="A820">
        <v>982.5</v>
      </c>
      <c r="B820" s="1">
        <v>1904.657</v>
      </c>
      <c r="C820" s="2">
        <v>20.893150784452</v>
      </c>
      <c r="D820" s="2">
        <f t="shared" si="12"/>
        <v>24.254753829788516</v>
      </c>
    </row>
    <row r="821" spans="1:4" ht="12.75">
      <c r="A821">
        <v>983.5</v>
      </c>
      <c r="B821" s="1">
        <v>1904.731</v>
      </c>
      <c r="C821" s="2">
        <v>22.5543382537665</v>
      </c>
      <c r="D821" s="2">
        <f t="shared" si="12"/>
        <v>25.062184482330306</v>
      </c>
    </row>
    <row r="822" spans="1:4" ht="12.75">
      <c r="A822">
        <v>984.5</v>
      </c>
      <c r="B822" s="1">
        <v>1904.804</v>
      </c>
      <c r="C822" s="2">
        <v>23.33046394273975</v>
      </c>
      <c r="D822" s="2">
        <f t="shared" si="12"/>
        <v>25.449168664550537</v>
      </c>
    </row>
    <row r="823" spans="1:4" ht="12.75">
      <c r="A823">
        <v>985.5</v>
      </c>
      <c r="B823" s="1">
        <v>1904.878</v>
      </c>
      <c r="C823" s="2">
        <v>22.372846755946746</v>
      </c>
      <c r="D823" s="2">
        <f t="shared" si="12"/>
        <v>25.088427172455944</v>
      </c>
    </row>
    <row r="824" spans="1:4" ht="12.75">
      <c r="A824">
        <v>986.5</v>
      </c>
      <c r="B824" s="1">
        <v>1904.952</v>
      </c>
      <c r="C824" s="2">
        <v>24.97277825936875</v>
      </c>
      <c r="D824" s="2">
        <f t="shared" si="12"/>
        <v>25.112494610531094</v>
      </c>
    </row>
    <row r="825" spans="1:4" ht="12.75">
      <c r="A825">
        <v>987.5</v>
      </c>
      <c r="B825" s="1">
        <v>1905.024</v>
      </c>
      <c r="C825" s="2">
        <v>29.618171978076504</v>
      </c>
      <c r="D825" s="2">
        <f t="shared" si="12"/>
        <v>25.194741484634424</v>
      </c>
    </row>
    <row r="826" spans="1:4" ht="12.75">
      <c r="A826">
        <v>988.5</v>
      </c>
      <c r="B826" s="1">
        <v>1905.098</v>
      </c>
      <c r="C826" s="2">
        <v>34.0488560786075</v>
      </c>
      <c r="D826" s="2">
        <f t="shared" si="12"/>
        <v>25.560676374096502</v>
      </c>
    </row>
    <row r="827" spans="1:4" ht="12.75">
      <c r="A827">
        <v>989.5</v>
      </c>
      <c r="B827" s="1">
        <v>1905.172</v>
      </c>
      <c r="C827" s="2">
        <v>30.456870089878752</v>
      </c>
      <c r="D827" s="2">
        <f t="shared" si="12"/>
        <v>25.999217104094157</v>
      </c>
    </row>
    <row r="828" spans="1:4" ht="12.75">
      <c r="A828">
        <v>990.5</v>
      </c>
      <c r="B828" s="1">
        <v>1905.246</v>
      </c>
      <c r="C828" s="2">
        <v>27.13145676857775</v>
      </c>
      <c r="D828" s="2">
        <f t="shared" si="12"/>
        <v>26.396821181707292</v>
      </c>
    </row>
    <row r="829" spans="1:4" ht="12.75">
      <c r="A829">
        <v>991.5</v>
      </c>
      <c r="B829" s="1">
        <v>1905.32</v>
      </c>
      <c r="C829" s="2">
        <v>19.9437927723195</v>
      </c>
      <c r="D829" s="2">
        <f t="shared" si="12"/>
        <v>26.40733990300881</v>
      </c>
    </row>
    <row r="830" spans="1:4" ht="12.75">
      <c r="A830">
        <v>992.5</v>
      </c>
      <c r="B830" s="1">
        <v>1905.394</v>
      </c>
      <c r="C830" s="2">
        <v>26.54491185595775</v>
      </c>
      <c r="D830" s="2">
        <f t="shared" si="12"/>
        <v>27.08019809299731</v>
      </c>
    </row>
    <row r="831" spans="1:4" ht="12.75">
      <c r="A831">
        <v>993.5</v>
      </c>
      <c r="B831" s="1">
        <v>1905.468</v>
      </c>
      <c r="C831" s="2">
        <v>25.261918108188002</v>
      </c>
      <c r="D831" s="2">
        <f t="shared" si="12"/>
        <v>27.08427653530773</v>
      </c>
    </row>
    <row r="832" spans="1:4" ht="12.75">
      <c r="A832">
        <v>994.5</v>
      </c>
      <c r="B832" s="1">
        <v>1905.542</v>
      </c>
      <c r="C832" s="2">
        <v>25.159237215375</v>
      </c>
      <c r="D832" s="2">
        <f t="shared" si="12"/>
        <v>26.294213804809097</v>
      </c>
    </row>
    <row r="833" spans="1:4" ht="12.75">
      <c r="A833">
        <v>995.5</v>
      </c>
      <c r="B833" s="1">
        <v>1905.616</v>
      </c>
      <c r="C833" s="2">
        <v>26.5941802744215</v>
      </c>
      <c r="D833" s="2">
        <f t="shared" si="12"/>
        <v>25.37441485053427</v>
      </c>
    </row>
    <row r="834" spans="1:4" ht="12.75">
      <c r="A834">
        <v>996.5</v>
      </c>
      <c r="B834" s="1">
        <v>1905.689</v>
      </c>
      <c r="C834" s="2">
        <v>27.723191262737252</v>
      </c>
      <c r="D834" s="2">
        <f t="shared" si="12"/>
        <v>25.48775666283971</v>
      </c>
    </row>
    <row r="835" spans="1:4" ht="12.75">
      <c r="A835">
        <v>997.5</v>
      </c>
      <c r="B835" s="1">
        <v>1905.763</v>
      </c>
      <c r="C835" s="2">
        <v>23.467207319659497</v>
      </c>
      <c r="D835" s="2">
        <f t="shared" si="12"/>
        <v>25.362702457233652</v>
      </c>
    </row>
    <row r="836" spans="1:4" ht="12.75">
      <c r="A836">
        <v>998.5</v>
      </c>
      <c r="B836" s="1">
        <v>1905.837</v>
      </c>
      <c r="C836" s="2">
        <v>31.120003225797248</v>
      </c>
      <c r="D836" s="2">
        <f t="shared" si="12"/>
        <v>25.626546200825462</v>
      </c>
    </row>
    <row r="837" spans="1:4" ht="12.75">
      <c r="A837">
        <v>999.5</v>
      </c>
      <c r="B837" s="1">
        <v>1905.911</v>
      </c>
      <c r="C837" s="2">
        <v>25.025798009404248</v>
      </c>
      <c r="D837" s="2">
        <f t="shared" si="12"/>
        <v>25.47321109668146</v>
      </c>
    </row>
    <row r="838" spans="1:4" ht="12.75">
      <c r="A838">
        <v>1000.5</v>
      </c>
      <c r="B838" s="1">
        <v>1905.986</v>
      </c>
      <c r="C838" s="2">
        <v>19.34735648159425</v>
      </c>
      <c r="D838" s="2">
        <f t="shared" si="12"/>
        <v>25.60303391450969</v>
      </c>
    </row>
    <row r="839" spans="1:4" ht="12.75">
      <c r="A839">
        <v>1001.5</v>
      </c>
      <c r="B839" s="1">
        <v>1906.06</v>
      </c>
      <c r="C839" s="2">
        <v>22.09146967303475</v>
      </c>
      <c r="D839" s="2">
        <f t="shared" si="12"/>
        <v>25.470547411522475</v>
      </c>
    </row>
    <row r="840" spans="1:4" ht="12.75">
      <c r="A840">
        <v>1002.5</v>
      </c>
      <c r="B840" s="1">
        <v>1906.134</v>
      </c>
      <c r="C840" s="2">
        <v>31.930313649849495</v>
      </c>
      <c r="D840" s="2">
        <f t="shared" si="12"/>
        <v>25.590423674574478</v>
      </c>
    </row>
    <row r="841" spans="1:4" ht="12.75">
      <c r="A841">
        <v>1003.5</v>
      </c>
      <c r="B841" s="1">
        <v>1906.208</v>
      </c>
      <c r="C841" s="2">
        <v>25.505752095699002</v>
      </c>
      <c r="D841" s="2">
        <f t="shared" si="12"/>
        <v>25.16955245416563</v>
      </c>
    </row>
    <row r="842" spans="1:4" ht="12.75">
      <c r="A842">
        <v>1004.5</v>
      </c>
      <c r="B842" s="1">
        <v>1906.281</v>
      </c>
      <c r="C842" s="2">
        <v>23.373761439013002</v>
      </c>
      <c r="D842" s="2">
        <f t="shared" si="12"/>
        <v>25.234491105137195</v>
      </c>
    </row>
    <row r="843" spans="1:4" ht="12.75">
      <c r="A843">
        <v>1005.5</v>
      </c>
      <c r="B843" s="1">
        <v>1906.355</v>
      </c>
      <c r="C843" s="2">
        <v>24.551555502085748</v>
      </c>
      <c r="D843" s="2">
        <f t="shared" si="12"/>
        <v>24.54825589376764</v>
      </c>
    </row>
    <row r="844" spans="1:4" ht="12.75">
      <c r="A844">
        <v>1006.5</v>
      </c>
      <c r="B844" s="1">
        <v>1906.429</v>
      </c>
      <c r="C844" s="2">
        <v>26.949614739955</v>
      </c>
      <c r="D844" s="2">
        <f t="shared" si="12"/>
        <v>24.308056277501805</v>
      </c>
    </row>
    <row r="845" spans="1:4" ht="12.75">
      <c r="A845">
        <v>1007.5</v>
      </c>
      <c r="B845" s="1">
        <v>1906.503</v>
      </c>
      <c r="C845" s="2">
        <v>23.43691267654125</v>
      </c>
      <c r="D845" s="2">
        <f t="shared" si="12"/>
        <v>25.151193434443346</v>
      </c>
    </row>
    <row r="846" spans="1:4" ht="12.75">
      <c r="A846">
        <v>1008.5</v>
      </c>
      <c r="B846" s="1">
        <v>1906.577</v>
      </c>
      <c r="C846" s="2">
        <v>28.152571694097503</v>
      </c>
      <c r="D846" s="2">
        <f aca="true" t="shared" si="13" ref="D846:D909">AVERAGE(C840:C852)</f>
        <v>25.79243180811937</v>
      </c>
    </row>
    <row r="847" spans="1:4" ht="12.75">
      <c r="A847">
        <v>1009.5</v>
      </c>
      <c r="B847" s="1">
        <v>1906.651</v>
      </c>
      <c r="C847" s="2">
        <v>22.25186539742225</v>
      </c>
      <c r="D847" s="2">
        <f t="shared" si="13"/>
        <v>26.222827520937678</v>
      </c>
    </row>
    <row r="848" spans="1:4" ht="12.75">
      <c r="A848">
        <v>1010.5</v>
      </c>
      <c r="B848" s="1">
        <v>1906.725</v>
      </c>
      <c r="C848" s="2">
        <v>24.31140978228975</v>
      </c>
      <c r="D848" s="2">
        <f t="shared" si="13"/>
        <v>26.637629462149327</v>
      </c>
    </row>
    <row r="849" spans="1:4" ht="12.75">
      <c r="A849">
        <v>1011.5</v>
      </c>
      <c r="B849" s="1">
        <v>1906.799</v>
      </c>
      <c r="C849" s="2">
        <v>22.198945477993</v>
      </c>
      <c r="D849" s="2">
        <f t="shared" si="13"/>
        <v>26.470585862774538</v>
      </c>
    </row>
    <row r="850" spans="1:4" ht="12.75">
      <c r="A850">
        <v>1012.5</v>
      </c>
      <c r="B850" s="1">
        <v>1906.873</v>
      </c>
      <c r="C850" s="2">
        <v>21.903202997948505</v>
      </c>
      <c r="D850" s="2">
        <f t="shared" si="13"/>
        <v>26.55345783570944</v>
      </c>
    </row>
    <row r="851" spans="1:4" ht="12.75">
      <c r="A851">
        <v>1013.5</v>
      </c>
      <c r="B851" s="1">
        <v>1906.947</v>
      </c>
      <c r="C851" s="2">
        <v>30.30813952183425</v>
      </c>
      <c r="D851" s="2">
        <f t="shared" si="13"/>
        <v>27.128403244353272</v>
      </c>
    </row>
    <row r="852" spans="1:4" ht="12.75">
      <c r="A852">
        <v>1014.5</v>
      </c>
      <c r="B852" s="1">
        <v>1907.021</v>
      </c>
      <c r="C852" s="2">
        <v>30.427568530823002</v>
      </c>
      <c r="D852" s="2">
        <f t="shared" si="13"/>
        <v>27.96795970791927</v>
      </c>
    </row>
    <row r="853" spans="1:4" ht="12.75">
      <c r="A853">
        <v>1015.5</v>
      </c>
      <c r="B853" s="1">
        <v>1907.095</v>
      </c>
      <c r="C853" s="2">
        <v>37.525457916487504</v>
      </c>
      <c r="D853" s="2">
        <f t="shared" si="13"/>
        <v>28.244238613022635</v>
      </c>
    </row>
    <row r="854" spans="1:4" ht="12.75">
      <c r="A854">
        <v>1016.5</v>
      </c>
      <c r="B854" s="1">
        <v>1907.169</v>
      </c>
      <c r="C854" s="2">
        <v>30.898177331450498</v>
      </c>
      <c r="D854" s="2">
        <f t="shared" si="13"/>
        <v>28.554565312441557</v>
      </c>
    </row>
    <row r="855" spans="1:4" ht="12.75">
      <c r="A855">
        <v>1017.5</v>
      </c>
      <c r="B855" s="1">
        <v>1907.243</v>
      </c>
      <c r="C855" s="2">
        <v>21.20219464714075</v>
      </c>
      <c r="D855" s="2">
        <f t="shared" si="13"/>
        <v>28.883519632872037</v>
      </c>
    </row>
    <row r="856" spans="1:4" ht="12.75">
      <c r="A856">
        <v>1018.5</v>
      </c>
      <c r="B856" s="1">
        <v>1907.317</v>
      </c>
      <c r="C856" s="2">
        <v>25.6288911502395</v>
      </c>
      <c r="D856" s="2">
        <f t="shared" si="13"/>
        <v>29.43249105781713</v>
      </c>
    </row>
    <row r="857" spans="1:4" ht="12.75">
      <c r="A857">
        <v>1019.5</v>
      </c>
      <c r="B857" s="1">
        <v>1907.391</v>
      </c>
      <c r="C857" s="2">
        <v>34.423905052324756</v>
      </c>
      <c r="D857" s="2">
        <f t="shared" si="13"/>
        <v>30.083138305639345</v>
      </c>
    </row>
    <row r="858" spans="1:4" ht="12.75">
      <c r="A858">
        <v>1020.5</v>
      </c>
      <c r="B858" s="1">
        <v>1907.465</v>
      </c>
      <c r="C858" s="2">
        <v>34.35114670289925</v>
      </c>
      <c r="D858" s="2">
        <f t="shared" si="13"/>
        <v>29.980676013304</v>
      </c>
    </row>
    <row r="859" spans="1:4" ht="12.75">
      <c r="A859">
        <v>1021.5</v>
      </c>
      <c r="B859" s="1">
        <v>1907.539</v>
      </c>
      <c r="C859" s="2">
        <v>31.74419746044125</v>
      </c>
      <c r="D859" s="2">
        <f t="shared" si="13"/>
        <v>29.843383392122448</v>
      </c>
    </row>
    <row r="860" spans="1:4" ht="12.75">
      <c r="A860">
        <v>1022.5</v>
      </c>
      <c r="B860" s="1">
        <v>1907.613</v>
      </c>
      <c r="C860" s="2">
        <v>26.28611248986825</v>
      </c>
      <c r="D860" s="2">
        <f t="shared" si="13"/>
        <v>29.11587309650829</v>
      </c>
    </row>
    <row r="861" spans="1:4" ht="12.75">
      <c r="A861">
        <v>1023.5</v>
      </c>
      <c r="B861" s="1">
        <v>1907.687</v>
      </c>
      <c r="C861" s="2">
        <v>28.587815947886</v>
      </c>
      <c r="D861" s="2">
        <f t="shared" si="13"/>
        <v>29.211946109410658</v>
      </c>
    </row>
    <row r="862" spans="1:4" ht="12.75">
      <c r="A862">
        <v>1024.5</v>
      </c>
      <c r="B862" s="1">
        <v>1907.761</v>
      </c>
      <c r="C862" s="2">
        <v>29.335574002279255</v>
      </c>
      <c r="D862" s="2">
        <f t="shared" si="13"/>
        <v>30.410856551031827</v>
      </c>
    </row>
    <row r="863" spans="1:4" ht="12.75">
      <c r="A863">
        <v>1025.5</v>
      </c>
      <c r="B863" s="1">
        <v>1907.835</v>
      </c>
      <c r="C863" s="2">
        <v>30.36161721963725</v>
      </c>
      <c r="D863" s="2">
        <f t="shared" si="13"/>
        <v>30.752407416031733</v>
      </c>
    </row>
    <row r="864" spans="1:4" ht="12.75">
      <c r="A864">
        <v>1026.5</v>
      </c>
      <c r="B864" s="1">
        <v>1907.908</v>
      </c>
      <c r="C864" s="2">
        <v>28.97612972147475</v>
      </c>
      <c r="D864" s="2">
        <f t="shared" si="13"/>
        <v>30.347636626418073</v>
      </c>
    </row>
    <row r="865" spans="1:4" ht="12.75">
      <c r="A865">
        <v>1027.5</v>
      </c>
      <c r="B865" s="1">
        <v>1907.983</v>
      </c>
      <c r="C865" s="2">
        <v>28.642764455462753</v>
      </c>
      <c r="D865" s="2">
        <f t="shared" si="13"/>
        <v>30.264157391327824</v>
      </c>
    </row>
    <row r="866" spans="1:4" ht="12.75">
      <c r="A866">
        <v>1028.5</v>
      </c>
      <c r="B866" s="1">
        <v>1908.057</v>
      </c>
      <c r="C866" s="2">
        <v>28.067824073503502</v>
      </c>
      <c r="D866" s="2">
        <f t="shared" si="13"/>
        <v>29.881699061864</v>
      </c>
    </row>
    <row r="867" spans="1:4" ht="12.75">
      <c r="A867">
        <v>1029.5</v>
      </c>
      <c r="B867" s="1">
        <v>1908.131</v>
      </c>
      <c r="C867" s="2">
        <v>32.14712649918125</v>
      </c>
      <c r="D867" s="2">
        <f t="shared" si="13"/>
        <v>30.141473171339364</v>
      </c>
    </row>
    <row r="868" spans="1:4" ht="12.75">
      <c r="A868">
        <v>1030.5</v>
      </c>
      <c r="B868" s="1">
        <v>1908.205</v>
      </c>
      <c r="C868" s="2">
        <v>36.788030388216</v>
      </c>
      <c r="D868" s="2">
        <f t="shared" si="13"/>
        <v>30.454383351223004</v>
      </c>
    </row>
    <row r="869" spans="1:4" ht="12.75">
      <c r="A869">
        <v>1031.5</v>
      </c>
      <c r="B869" s="1">
        <v>1908.279</v>
      </c>
      <c r="C869" s="2">
        <v>30.069052395238252</v>
      </c>
      <c r="D869" s="2">
        <f t="shared" si="13"/>
        <v>31.209127954322152</v>
      </c>
    </row>
    <row r="870" spans="1:4" ht="12.75">
      <c r="A870">
        <v>1032.5</v>
      </c>
      <c r="B870" s="1">
        <v>1908.353</v>
      </c>
      <c r="C870" s="2">
        <v>29.161884787347248</v>
      </c>
      <c r="D870" s="2">
        <f t="shared" si="13"/>
        <v>30.68676903034698</v>
      </c>
    </row>
    <row r="871" spans="1:4" ht="12.75">
      <c r="A871">
        <v>1033.5</v>
      </c>
      <c r="B871" s="1">
        <v>1908.427</v>
      </c>
      <c r="C871" s="2">
        <v>33.265916646726</v>
      </c>
      <c r="D871" s="2">
        <f t="shared" si="13"/>
        <v>30.831093505646965</v>
      </c>
    </row>
    <row r="872" spans="1:4" ht="12.75">
      <c r="A872">
        <v>1034.5</v>
      </c>
      <c r="B872" s="1">
        <v>1908.501</v>
      </c>
      <c r="C872" s="2">
        <v>26.7722391774115</v>
      </c>
      <c r="D872" s="2">
        <f t="shared" si="13"/>
        <v>30.66618572967212</v>
      </c>
    </row>
    <row r="873" spans="1:4" ht="12.75">
      <c r="A873">
        <v>1035.5</v>
      </c>
      <c r="B873" s="1">
        <v>1908.574</v>
      </c>
      <c r="C873" s="2">
        <v>29.663175913047997</v>
      </c>
      <c r="D873" s="2">
        <f t="shared" si="13"/>
        <v>30.65727277690514</v>
      </c>
    </row>
    <row r="874" spans="1:4" ht="12.75">
      <c r="A874">
        <v>1036.5</v>
      </c>
      <c r="B874" s="1">
        <v>1908.648</v>
      </c>
      <c r="C874" s="2">
        <v>32.65564828637325</v>
      </c>
      <c r="D874" s="2">
        <f t="shared" si="13"/>
        <v>31.38066707877531</v>
      </c>
    </row>
    <row r="875" spans="1:4" ht="12.75">
      <c r="A875">
        <v>1037.5</v>
      </c>
      <c r="B875" s="1">
        <v>1908.722</v>
      </c>
      <c r="C875" s="2">
        <v>39.14725384256825</v>
      </c>
      <c r="D875" s="2">
        <f t="shared" si="13"/>
        <v>30.6121073317946</v>
      </c>
    </row>
    <row r="876" spans="1:4" ht="12.75">
      <c r="A876">
        <v>1038.5</v>
      </c>
      <c r="B876" s="1">
        <v>1908.796</v>
      </c>
      <c r="C876" s="2">
        <v>23.57095120796</v>
      </c>
      <c r="D876" s="2">
        <f t="shared" si="13"/>
        <v>30.899278716817157</v>
      </c>
    </row>
    <row r="877" spans="1:4" ht="12.75">
      <c r="A877">
        <v>1039.5</v>
      </c>
      <c r="B877" s="1">
        <v>1908.87</v>
      </c>
      <c r="C877" s="2">
        <v>30.8523479003745</v>
      </c>
      <c r="D877" s="2">
        <f t="shared" si="13"/>
        <v>30.622392078767138</v>
      </c>
    </row>
    <row r="878" spans="1:4" ht="12.75">
      <c r="A878">
        <v>1040.5</v>
      </c>
      <c r="B878" s="1">
        <v>1908.944</v>
      </c>
      <c r="C878" s="2">
        <v>26.498963367789752</v>
      </c>
      <c r="D878" s="2">
        <f t="shared" si="13"/>
        <v>30.608144688335788</v>
      </c>
    </row>
    <row r="879" spans="1:4" ht="12.75">
      <c r="A879">
        <v>1041.5</v>
      </c>
      <c r="B879" s="1">
        <v>1909.016</v>
      </c>
      <c r="C879" s="2">
        <v>27.95195568753275</v>
      </c>
      <c r="D879" s="2">
        <f t="shared" si="13"/>
        <v>30.6759649691229</v>
      </c>
    </row>
    <row r="880" spans="1:4" ht="12.75">
      <c r="A880">
        <v>1042.5</v>
      </c>
      <c r="B880" s="1">
        <v>1909.09</v>
      </c>
      <c r="C880" s="2">
        <v>41.5512524234935</v>
      </c>
      <c r="D880" s="2">
        <f t="shared" si="13"/>
        <v>30.49711052822248</v>
      </c>
    </row>
    <row r="881" spans="1:4" ht="12.75">
      <c r="A881">
        <v>1043.5</v>
      </c>
      <c r="B881" s="1">
        <v>1909.164</v>
      </c>
      <c r="C881" s="2">
        <v>26.79675367746675</v>
      </c>
      <c r="D881" s="2">
        <f t="shared" si="13"/>
        <v>30.0771833973241</v>
      </c>
    </row>
    <row r="882" spans="1:4" ht="12.75">
      <c r="A882">
        <v>1044.5</v>
      </c>
      <c r="B882" s="1">
        <v>1909.238</v>
      </c>
      <c r="C882" s="2">
        <v>33.8022804005315</v>
      </c>
      <c r="D882" s="2">
        <f t="shared" si="13"/>
        <v>29.373052290824752</v>
      </c>
    </row>
    <row r="883" spans="1:4" ht="12.75">
      <c r="A883">
        <v>1045.5</v>
      </c>
      <c r="B883" s="1">
        <v>1909.312</v>
      </c>
      <c r="C883" s="2">
        <v>25.562358492697</v>
      </c>
      <c r="D883" s="2">
        <f t="shared" si="13"/>
        <v>30.928087631816194</v>
      </c>
    </row>
    <row r="884" spans="1:4" ht="12.75">
      <c r="A884">
        <v>1046.5</v>
      </c>
      <c r="B884" s="1">
        <v>1909.386</v>
      </c>
      <c r="C884" s="2">
        <v>33.0807005711185</v>
      </c>
      <c r="D884" s="2">
        <f t="shared" si="13"/>
        <v>30.602768011732273</v>
      </c>
    </row>
    <row r="885" spans="1:4" ht="12.75">
      <c r="A885">
        <v>1047.5</v>
      </c>
      <c r="B885" s="1">
        <v>1909.459</v>
      </c>
      <c r="C885" s="2">
        <v>27.653902827643996</v>
      </c>
      <c r="D885" s="2">
        <f t="shared" si="13"/>
        <v>30.912285760720692</v>
      </c>
    </row>
    <row r="886" spans="1:4" ht="12.75">
      <c r="A886">
        <v>1048.5</v>
      </c>
      <c r="B886" s="1">
        <v>1909.533</v>
      </c>
      <c r="C886" s="2">
        <v>27.3380681813425</v>
      </c>
      <c r="D886" s="2">
        <f t="shared" si="13"/>
        <v>31.100198737714322</v>
      </c>
    </row>
    <row r="887" spans="1:4" ht="12.75">
      <c r="A887">
        <v>1049.5</v>
      </c>
      <c r="B887" s="1">
        <v>1909.607</v>
      </c>
      <c r="C887" s="2">
        <v>27.19659558469425</v>
      </c>
      <c r="D887" s="2">
        <f t="shared" si="13"/>
        <v>30.190644430377116</v>
      </c>
    </row>
    <row r="888" spans="1:4" ht="12.75">
      <c r="A888">
        <v>1050.5</v>
      </c>
      <c r="B888" s="1">
        <v>1909.681</v>
      </c>
      <c r="C888" s="2">
        <v>29.99354945807675</v>
      </c>
      <c r="D888" s="2">
        <f t="shared" si="13"/>
        <v>30.209926143132147</v>
      </c>
    </row>
    <row r="889" spans="1:4" ht="12.75">
      <c r="A889">
        <v>1051.5</v>
      </c>
      <c r="B889" s="1">
        <v>1909.755</v>
      </c>
      <c r="C889" s="2">
        <v>43.78641064084875</v>
      </c>
      <c r="D889" s="2">
        <f t="shared" si="13"/>
        <v>30.197190577217803</v>
      </c>
    </row>
    <row r="890" spans="1:4" ht="12.75">
      <c r="A890">
        <v>1052.5</v>
      </c>
      <c r="B890" s="1">
        <v>1909.829</v>
      </c>
      <c r="C890" s="2">
        <v>26.623192839283497</v>
      </c>
      <c r="D890" s="2">
        <f t="shared" si="13"/>
        <v>30.763211433949046</v>
      </c>
    </row>
    <row r="891" spans="1:4" ht="12.75">
      <c r="A891">
        <v>1053.5</v>
      </c>
      <c r="B891" s="1">
        <v>1909.903</v>
      </c>
      <c r="C891" s="2">
        <v>30.522694104639196</v>
      </c>
      <c r="D891" s="2">
        <f t="shared" si="13"/>
        <v>31.02211015923003</v>
      </c>
    </row>
    <row r="892" spans="1:4" ht="12.75">
      <c r="A892">
        <v>1054.5</v>
      </c>
      <c r="B892" s="1">
        <v>1909.978</v>
      </c>
      <c r="C892" s="2">
        <v>30.39482438845</v>
      </c>
      <c r="D892" s="2">
        <f t="shared" si="13"/>
        <v>31.162784587550625</v>
      </c>
    </row>
    <row r="893" spans="1:4" ht="12.75">
      <c r="A893">
        <v>1055.5</v>
      </c>
      <c r="B893" s="1">
        <v>1910.052</v>
      </c>
      <c r="C893" s="2">
        <v>29.727046428109798</v>
      </c>
      <c r="D893" s="2">
        <f t="shared" si="13"/>
        <v>31.48658744180216</v>
      </c>
    </row>
    <row r="894" spans="1:4" ht="12.75">
      <c r="A894">
        <v>1056.5</v>
      </c>
      <c r="B894" s="1">
        <v>1910.125</v>
      </c>
      <c r="C894" s="2">
        <v>27.047415943282196</v>
      </c>
      <c r="D894" s="2">
        <f t="shared" si="13"/>
        <v>31.613198706602475</v>
      </c>
    </row>
    <row r="895" spans="1:4" ht="12.75">
      <c r="A895">
        <v>1057.5</v>
      </c>
      <c r="B895" s="1">
        <v>1910.199</v>
      </c>
      <c r="C895" s="2">
        <v>33.636718043645004</v>
      </c>
      <c r="D895" s="2">
        <f t="shared" si="13"/>
        <v>32.12879474099322</v>
      </c>
    </row>
    <row r="896" spans="1:4" ht="12.75">
      <c r="A896">
        <v>1058.5</v>
      </c>
      <c r="B896" s="1">
        <v>1910.273</v>
      </c>
      <c r="C896" s="2">
        <v>32.92062963020321</v>
      </c>
      <c r="D896" s="2">
        <f t="shared" si="13"/>
        <v>31.782552907770686</v>
      </c>
    </row>
    <row r="897" spans="1:4" ht="12.75">
      <c r="A897">
        <v>1059.5</v>
      </c>
      <c r="B897" s="1">
        <v>1910.347</v>
      </c>
      <c r="C897" s="2">
        <v>36.44638399977121</v>
      </c>
      <c r="D897" s="2">
        <f t="shared" si="13"/>
        <v>32.788143168791215</v>
      </c>
    </row>
    <row r="898" spans="1:4" ht="12.75">
      <c r="A898">
        <v>1060.5</v>
      </c>
      <c r="B898" s="1">
        <v>1910.421</v>
      </c>
      <c r="C898" s="2">
        <v>29.4826703958118</v>
      </c>
      <c r="D898" s="2">
        <f t="shared" si="13"/>
        <v>32.98052608803999</v>
      </c>
    </row>
    <row r="899" spans="1:4" ht="12.75">
      <c r="A899">
        <v>1061.5</v>
      </c>
      <c r="B899" s="1">
        <v>1910.495</v>
      </c>
      <c r="C899" s="2">
        <v>31.5475052866124</v>
      </c>
      <c r="D899" s="2">
        <f t="shared" si="13"/>
        <v>33.63565966056729</v>
      </c>
    </row>
    <row r="900" spans="1:4" ht="12.75">
      <c r="A900">
        <v>1062.5</v>
      </c>
      <c r="B900" s="1">
        <v>1910.569</v>
      </c>
      <c r="C900" s="2">
        <v>28.842542027098396</v>
      </c>
      <c r="D900" s="2">
        <f t="shared" si="13"/>
        <v>34.306658112247426</v>
      </c>
    </row>
    <row r="901" spans="1:4" ht="12.75">
      <c r="A901">
        <v>1063.5</v>
      </c>
      <c r="B901" s="1">
        <v>1910.643</v>
      </c>
      <c r="C901" s="2">
        <v>36.696297905156406</v>
      </c>
      <c r="D901" s="2">
        <f t="shared" si="13"/>
        <v>34.961117520939204</v>
      </c>
    </row>
    <row r="902" spans="1:4" ht="12.75">
      <c r="A902">
        <v>1064.5</v>
      </c>
      <c r="B902" s="1">
        <v>1910.717</v>
      </c>
      <c r="C902" s="2">
        <v>39.2852668089558</v>
      </c>
      <c r="D902" s="2">
        <f t="shared" si="13"/>
        <v>35.131537087212614</v>
      </c>
    </row>
    <row r="903" spans="1:4" ht="12.75">
      <c r="A903">
        <v>1065.5</v>
      </c>
      <c r="B903" s="1">
        <v>1910.791</v>
      </c>
      <c r="C903" s="2">
        <v>39.6958662325504</v>
      </c>
      <c r="D903" s="2">
        <f t="shared" si="13"/>
        <v>35.594861689689566</v>
      </c>
    </row>
    <row r="904" spans="1:4" ht="12.75">
      <c r="A904">
        <v>1066.5</v>
      </c>
      <c r="B904" s="1">
        <v>1910.865</v>
      </c>
      <c r="C904" s="2">
        <v>33.0236720548732</v>
      </c>
      <c r="D904" s="2">
        <f t="shared" si="13"/>
        <v>35.4057062096333</v>
      </c>
    </row>
    <row r="905" spans="1:4" ht="12.75">
      <c r="A905">
        <v>1067.5</v>
      </c>
      <c r="B905" s="1">
        <v>1910.939</v>
      </c>
      <c r="C905" s="2">
        <v>38.911560831304996</v>
      </c>
      <c r="D905" s="2">
        <f t="shared" si="13"/>
        <v>35.75720368679283</v>
      </c>
    </row>
    <row r="906" spans="1:4" ht="12.75">
      <c r="A906">
        <v>1068.5</v>
      </c>
      <c r="B906" s="1">
        <v>1911.013</v>
      </c>
      <c r="C906" s="2">
        <v>38.4500262999516</v>
      </c>
      <c r="D906" s="2">
        <f t="shared" si="13"/>
        <v>35.63811444978474</v>
      </c>
    </row>
    <row r="907" spans="1:4" ht="12.75">
      <c r="A907">
        <v>1069.5</v>
      </c>
      <c r="B907" s="1">
        <v>1911.087</v>
      </c>
      <c r="C907" s="2">
        <v>35.5553882562752</v>
      </c>
      <c r="D907" s="2">
        <f t="shared" si="13"/>
        <v>35.80905383282415</v>
      </c>
    </row>
    <row r="908" spans="1:4" ht="12.75">
      <c r="A908">
        <v>1070.5</v>
      </c>
      <c r="B908" s="1">
        <v>1911.161</v>
      </c>
      <c r="C908" s="2">
        <v>35.8521724051994</v>
      </c>
      <c r="D908" s="2">
        <f t="shared" si="13"/>
        <v>34.82399892692379</v>
      </c>
    </row>
    <row r="909" spans="1:4" ht="12.75">
      <c r="A909">
        <v>1071.5</v>
      </c>
      <c r="B909" s="1">
        <v>1911.235</v>
      </c>
      <c r="C909" s="2">
        <v>38.943849462403605</v>
      </c>
      <c r="D909" s="2">
        <f t="shared" si="13"/>
        <v>33.78244264113111</v>
      </c>
    </row>
    <row r="910" spans="1:4" ht="12.75">
      <c r="A910">
        <v>1072.5</v>
      </c>
      <c r="B910" s="1">
        <v>1911.309</v>
      </c>
      <c r="C910" s="2">
        <v>33.9873627590398</v>
      </c>
      <c r="D910" s="2">
        <f aca="true" t="shared" si="14" ref="D910:D973">AVERAGE(C904:C916)</f>
        <v>32.874289145189536</v>
      </c>
    </row>
    <row r="911" spans="1:4" ht="12.75">
      <c r="A911">
        <v>1073.5</v>
      </c>
      <c r="B911" s="1">
        <v>1911.383</v>
      </c>
      <c r="C911" s="2">
        <v>34.0521375988856</v>
      </c>
      <c r="D911" s="2">
        <f t="shared" si="14"/>
        <v>32.31579534284578</v>
      </c>
    </row>
    <row r="912" spans="1:4" ht="12.75">
      <c r="A912">
        <v>1074.5</v>
      </c>
      <c r="B912" s="1">
        <v>1911.457</v>
      </c>
      <c r="C912" s="2">
        <v>29.9993452055072</v>
      </c>
      <c r="D912" s="2">
        <f t="shared" si="14"/>
        <v>30.878488007306732</v>
      </c>
    </row>
    <row r="913" spans="1:4" ht="12.75">
      <c r="A913">
        <v>1075.5</v>
      </c>
      <c r="B913" s="1">
        <v>1911.531</v>
      </c>
      <c r="C913" s="2">
        <v>31.064754006610798</v>
      </c>
      <c r="D913" s="2">
        <f t="shared" si="14"/>
        <v>29.74860850301083</v>
      </c>
    </row>
    <row r="914" spans="1:4" ht="12.75">
      <c r="A914">
        <v>1076.5</v>
      </c>
      <c r="B914" s="1">
        <v>1911.605</v>
      </c>
      <c r="C914" s="2">
        <v>23.89058412845175</v>
      </c>
      <c r="D914" s="2">
        <f t="shared" si="14"/>
        <v>28.642357399759597</v>
      </c>
    </row>
    <row r="915" spans="1:4" ht="12.75">
      <c r="A915">
        <v>1077.5</v>
      </c>
      <c r="B915" s="1">
        <v>1911.678</v>
      </c>
      <c r="C915" s="2">
        <v>25.745035093650998</v>
      </c>
      <c r="D915" s="2">
        <f t="shared" si="14"/>
        <v>27.373005112802584</v>
      </c>
    </row>
    <row r="916" spans="1:4" ht="12.75">
      <c r="A916">
        <v>1078.5</v>
      </c>
      <c r="B916" s="1">
        <v>1911.752</v>
      </c>
      <c r="C916" s="2">
        <v>27.889870785309803</v>
      </c>
      <c r="D916" s="2">
        <f t="shared" si="14"/>
        <v>25.81178437289915</v>
      </c>
    </row>
    <row r="917" spans="1:4" ht="12.75">
      <c r="A917">
        <v>1079.5</v>
      </c>
      <c r="B917" s="1">
        <v>1911.826</v>
      </c>
      <c r="C917" s="2">
        <v>25.7632526244044</v>
      </c>
      <c r="D917" s="2">
        <f t="shared" si="14"/>
        <v>25.037898521854366</v>
      </c>
    </row>
    <row r="918" spans="1:4" ht="12.75">
      <c r="A918">
        <v>1080.5</v>
      </c>
      <c r="B918" s="1">
        <v>1911.9</v>
      </c>
      <c r="C918" s="2">
        <v>20.2265654692974</v>
      </c>
      <c r="D918" s="2">
        <f t="shared" si="14"/>
        <v>24.27323409860856</v>
      </c>
    </row>
    <row r="919" spans="1:4" ht="12.75">
      <c r="A919">
        <v>1081.5</v>
      </c>
      <c r="B919" s="1">
        <v>1911.975</v>
      </c>
      <c r="C919" s="2">
        <v>23.761592744104803</v>
      </c>
      <c r="D919" s="2">
        <f t="shared" si="14"/>
        <v>23.590082152287856</v>
      </c>
    </row>
    <row r="920" spans="1:4" ht="12.75">
      <c r="A920">
        <v>1082.5</v>
      </c>
      <c r="B920" s="1">
        <v>1912.049</v>
      </c>
      <c r="C920" s="2">
        <v>21.1741239140092</v>
      </c>
      <c r="D920" s="2">
        <f t="shared" si="14"/>
        <v>22.65792711843045</v>
      </c>
    </row>
    <row r="921" spans="1:4" ht="12.75">
      <c r="A921">
        <v>1083.5</v>
      </c>
      <c r="B921" s="1">
        <v>1912.123</v>
      </c>
      <c r="C921" s="2">
        <v>19.3505926747582</v>
      </c>
      <c r="D921" s="2">
        <f t="shared" si="14"/>
        <v>22.427580998904318</v>
      </c>
    </row>
    <row r="922" spans="1:4" ht="12.75">
      <c r="A922">
        <v>1084.5</v>
      </c>
      <c r="B922" s="1">
        <v>1912.197</v>
      </c>
      <c r="C922" s="2">
        <v>18.647979843658998</v>
      </c>
      <c r="D922" s="2">
        <f t="shared" si="14"/>
        <v>22.108504902448562</v>
      </c>
    </row>
    <row r="923" spans="1:4" ht="12.75">
      <c r="A923">
        <v>1085.5</v>
      </c>
      <c r="B923" s="1">
        <v>1912.271</v>
      </c>
      <c r="C923" s="2">
        <v>23.926846695457602</v>
      </c>
      <c r="D923" s="2">
        <f t="shared" si="14"/>
        <v>21.572150651273283</v>
      </c>
    </row>
    <row r="924" spans="1:4" ht="12.75">
      <c r="A924">
        <v>1086.5</v>
      </c>
      <c r="B924" s="1">
        <v>1912.344</v>
      </c>
      <c r="C924" s="2">
        <v>24.1115000966902</v>
      </c>
      <c r="D924" s="2">
        <f t="shared" si="14"/>
        <v>21.243235436909067</v>
      </c>
    </row>
    <row r="925" spans="1:4" ht="12.75">
      <c r="A925">
        <v>1087.5</v>
      </c>
      <c r="B925" s="1">
        <v>1912.418</v>
      </c>
      <c r="C925" s="2">
        <v>21.118369903338</v>
      </c>
      <c r="D925" s="2">
        <f t="shared" si="14"/>
        <v>21.30095710136899</v>
      </c>
    </row>
    <row r="926" spans="1:4" ht="12.75">
      <c r="A926">
        <v>1088.5</v>
      </c>
      <c r="B926" s="1">
        <v>1912.492</v>
      </c>
      <c r="C926" s="2">
        <v>18.946738566464497</v>
      </c>
      <c r="D926" s="2">
        <f t="shared" si="14"/>
        <v>21.112735001007856</v>
      </c>
    </row>
    <row r="927" spans="1:4" ht="12.75">
      <c r="A927">
        <v>1089.5</v>
      </c>
      <c r="B927" s="1">
        <v>1912.566</v>
      </c>
      <c r="C927" s="2">
        <v>20.896084574611997</v>
      </c>
      <c r="D927" s="2">
        <f t="shared" si="14"/>
        <v>21.32469229437257</v>
      </c>
    </row>
    <row r="928" spans="1:4" ht="12.75">
      <c r="A928">
        <v>1090.5</v>
      </c>
      <c r="B928" s="1">
        <v>1912.64</v>
      </c>
      <c r="C928" s="2">
        <v>21.5970458397262</v>
      </c>
      <c r="D928" s="2">
        <f t="shared" si="14"/>
        <v>21.535970101971582</v>
      </c>
    </row>
    <row r="929" spans="1:4" ht="12.75">
      <c r="A929">
        <v>1091.5</v>
      </c>
      <c r="B929" s="1">
        <v>1912.714</v>
      </c>
      <c r="C929" s="2">
        <v>20.9172655200312</v>
      </c>
      <c r="D929" s="2">
        <f t="shared" si="14"/>
        <v>21.5305028631142</v>
      </c>
    </row>
    <row r="930" spans="1:4" ht="12.75">
      <c r="A930">
        <v>1092.5</v>
      </c>
      <c r="B930" s="1">
        <v>1912.788</v>
      </c>
      <c r="C930" s="2">
        <v>21.4873548376696</v>
      </c>
      <c r="D930" s="2">
        <f t="shared" si="14"/>
        <v>21.57246386294791</v>
      </c>
    </row>
    <row r="931" spans="1:4" ht="12.75">
      <c r="A931">
        <v>1093.5</v>
      </c>
      <c r="B931" s="1">
        <v>1912.862</v>
      </c>
      <c r="C931" s="2">
        <v>20.9769471072764</v>
      </c>
      <c r="D931" s="2">
        <f t="shared" si="14"/>
        <v>21.529145527313894</v>
      </c>
    </row>
    <row r="932" spans="1:4" ht="12.75">
      <c r="A932">
        <v>1094.5</v>
      </c>
      <c r="B932" s="1">
        <v>1912.936</v>
      </c>
      <c r="C932" s="2">
        <v>21.314705439409998</v>
      </c>
      <c r="D932" s="2">
        <f t="shared" si="14"/>
        <v>21.40951799065834</v>
      </c>
    </row>
    <row r="933" spans="1:4" ht="12.75">
      <c r="A933">
        <v>1095.5</v>
      </c>
      <c r="B933" s="1">
        <v>1913.008</v>
      </c>
      <c r="C933" s="2">
        <v>23.9295687277505</v>
      </c>
      <c r="D933" s="2">
        <f t="shared" si="14"/>
        <v>21.267211406487107</v>
      </c>
    </row>
    <row r="934" spans="1:4" ht="12.75">
      <c r="A934">
        <v>1096.5</v>
      </c>
      <c r="B934" s="1">
        <v>1913.082</v>
      </c>
      <c r="C934" s="2">
        <v>22.0972041735454</v>
      </c>
      <c r="D934" s="2">
        <f t="shared" si="14"/>
        <v>21.144635428786692</v>
      </c>
    </row>
    <row r="935" spans="1:4" ht="12.75">
      <c r="A935">
        <v>1097.5</v>
      </c>
      <c r="B935" s="1">
        <v>1913.156</v>
      </c>
      <c r="C935" s="2">
        <v>18.576905738513</v>
      </c>
      <c r="D935" s="2">
        <f t="shared" si="14"/>
        <v>20.819042210580584</v>
      </c>
    </row>
    <row r="936" spans="1:4" ht="12.75">
      <c r="A936">
        <v>1098.5</v>
      </c>
      <c r="B936" s="1">
        <v>1913.229</v>
      </c>
      <c r="C936" s="2">
        <v>24.4723396932958</v>
      </c>
      <c r="D936" s="2">
        <f t="shared" si="14"/>
        <v>20.90174511174466</v>
      </c>
    </row>
    <row r="937" spans="1:4" ht="12.75">
      <c r="A937">
        <v>1099.5</v>
      </c>
      <c r="B937" s="1">
        <v>1913.303</v>
      </c>
      <c r="C937" s="2">
        <v>23.548361733447997</v>
      </c>
      <c r="D937" s="2">
        <f t="shared" si="14"/>
        <v>20.988892971325107</v>
      </c>
    </row>
    <row r="938" spans="1:4" ht="12.75">
      <c r="A938">
        <v>1100.5</v>
      </c>
      <c r="B938" s="1">
        <v>1913.377</v>
      </c>
      <c r="C938" s="2">
        <v>19.563211926815796</v>
      </c>
      <c r="D938" s="2">
        <f t="shared" si="14"/>
        <v>21.001658937967985</v>
      </c>
    </row>
    <row r="939" spans="1:4" ht="12.75">
      <c r="A939">
        <v>1101.5</v>
      </c>
      <c r="B939" s="1">
        <v>1913.451</v>
      </c>
      <c r="C939" s="2">
        <v>17.096752972238498</v>
      </c>
      <c r="D939" s="2">
        <f t="shared" si="14"/>
        <v>20.760348905119844</v>
      </c>
    </row>
    <row r="940" spans="1:4" ht="12.75">
      <c r="A940">
        <v>1102.5</v>
      </c>
      <c r="B940" s="1">
        <v>1913.525</v>
      </c>
      <c r="C940" s="2">
        <v>19.302596864506604</v>
      </c>
      <c r="D940" s="2">
        <f t="shared" si="14"/>
        <v>20.19375979579418</v>
      </c>
    </row>
    <row r="941" spans="1:4" ht="12.75">
      <c r="A941">
        <v>1103.5</v>
      </c>
      <c r="B941" s="1">
        <v>1913.599</v>
      </c>
      <c r="C941" s="2">
        <v>17.3643340030468</v>
      </c>
      <c r="D941" s="2">
        <f t="shared" si="14"/>
        <v>20.00859987014919</v>
      </c>
    </row>
    <row r="942" spans="1:4" ht="12.75">
      <c r="A942">
        <v>1104.5</v>
      </c>
      <c r="B942" s="1">
        <v>1913.673</v>
      </c>
      <c r="C942" s="2">
        <v>21.9924032351642</v>
      </c>
      <c r="D942" s="2">
        <f t="shared" si="14"/>
        <v>19.929746498035946</v>
      </c>
    </row>
    <row r="943" spans="1:4" ht="12.75">
      <c r="A943">
        <v>1105.5</v>
      </c>
      <c r="B943" s="1">
        <v>1913.747</v>
      </c>
      <c r="C943" s="2">
        <v>22.6202770122154</v>
      </c>
      <c r="D943" s="2">
        <f t="shared" si="14"/>
        <v>19.843034332671532</v>
      </c>
    </row>
    <row r="944" spans="1:4" ht="12.75">
      <c r="A944">
        <v>1106.5</v>
      </c>
      <c r="B944" s="1">
        <v>1913.821</v>
      </c>
      <c r="C944" s="2">
        <v>21.1429046736338</v>
      </c>
      <c r="D944" s="2">
        <f t="shared" si="14"/>
        <v>20.039825312686315</v>
      </c>
    </row>
    <row r="945" spans="1:4" ht="12.75">
      <c r="A945">
        <v>1107.5</v>
      </c>
      <c r="B945" s="1">
        <v>1913.895</v>
      </c>
      <c r="C945" s="2">
        <v>18.177675012384203</v>
      </c>
      <c r="D945" s="2">
        <f t="shared" si="14"/>
        <v>19.95016995901036</v>
      </c>
    </row>
    <row r="946" spans="1:4" ht="12.75">
      <c r="A946">
        <v>1108.5</v>
      </c>
      <c r="B946" s="1">
        <v>1913.969</v>
      </c>
      <c r="C946" s="2">
        <v>16.5639103065168</v>
      </c>
      <c r="D946" s="2">
        <f t="shared" si="14"/>
        <v>20.286166694180046</v>
      </c>
    </row>
    <row r="947" spans="1:4" ht="12.75">
      <c r="A947">
        <v>1109.5</v>
      </c>
      <c r="B947" s="1">
        <v>1914.043</v>
      </c>
      <c r="C947" s="2">
        <v>19.6901251401606</v>
      </c>
      <c r="D947" s="2">
        <f t="shared" si="14"/>
        <v>20.786383441238737</v>
      </c>
    </row>
    <row r="948" spans="1:4" ht="12.75">
      <c r="A948">
        <v>1110.5</v>
      </c>
      <c r="B948" s="1">
        <v>1914.117</v>
      </c>
      <c r="C948" s="2">
        <v>17.5518119010408</v>
      </c>
      <c r="D948" s="2">
        <f t="shared" si="14"/>
        <v>22.07701900087701</v>
      </c>
    </row>
    <row r="949" spans="1:4" ht="12.75">
      <c r="A949">
        <v>1111.5</v>
      </c>
      <c r="B949" s="1">
        <v>1914.191</v>
      </c>
      <c r="C949" s="2">
        <v>23.3450815435584</v>
      </c>
      <c r="D949" s="2">
        <f t="shared" si="14"/>
        <v>22.38586404135392</v>
      </c>
    </row>
    <row r="950" spans="1:4" ht="12.75">
      <c r="A950">
        <v>1112.5</v>
      </c>
      <c r="B950" s="1">
        <v>1914.265</v>
      </c>
      <c r="C950" s="2">
        <v>26.1066444736402</v>
      </c>
      <c r="D950" s="2">
        <f t="shared" si="14"/>
        <v>22.74582428201884</v>
      </c>
    </row>
    <row r="951" spans="1:4" ht="12.75">
      <c r="A951">
        <v>1113.5</v>
      </c>
      <c r="B951" s="1">
        <v>1914.339</v>
      </c>
      <c r="C951" s="2">
        <v>18.3976923290284</v>
      </c>
      <c r="D951" s="2">
        <f t="shared" si="14"/>
        <v>23.352264999201523</v>
      </c>
    </row>
    <row r="952" spans="1:4" ht="12.75">
      <c r="A952">
        <v>1114.5</v>
      </c>
      <c r="B952" s="1">
        <v>1914.413</v>
      </c>
      <c r="C952" s="2">
        <v>21.464710529444396</v>
      </c>
      <c r="D952" s="2">
        <f t="shared" si="14"/>
        <v>24.29317458711294</v>
      </c>
    </row>
    <row r="953" spans="1:4" ht="12.75">
      <c r="A953">
        <v>1115.5</v>
      </c>
      <c r="B953" s="1">
        <v>1914.487</v>
      </c>
      <c r="C953" s="2">
        <v>25.805414576269595</v>
      </c>
      <c r="D953" s="2">
        <f t="shared" si="14"/>
        <v>24.777849486317</v>
      </c>
    </row>
    <row r="954" spans="1:4" ht="12.75">
      <c r="A954">
        <v>1116.5</v>
      </c>
      <c r="B954" s="1">
        <v>1914.561</v>
      </c>
      <c r="C954" s="2">
        <v>34.1425962783444</v>
      </c>
      <c r="D954" s="2">
        <f t="shared" si="14"/>
        <v>25.31478750477366</v>
      </c>
    </row>
    <row r="955" spans="1:4" ht="12.75">
      <c r="A955">
        <v>1117.5</v>
      </c>
      <c r="B955" s="1">
        <v>1914.635</v>
      </c>
      <c r="C955" s="2">
        <v>26.007388761364002</v>
      </c>
      <c r="D955" s="2">
        <f t="shared" si="14"/>
        <v>25.93886292170583</v>
      </c>
    </row>
    <row r="956" spans="1:4" ht="12.75">
      <c r="A956">
        <v>1118.5</v>
      </c>
      <c r="B956" s="1">
        <v>1914.709</v>
      </c>
      <c r="C956" s="2">
        <v>27.299760140859398</v>
      </c>
      <c r="D956" s="2">
        <f t="shared" si="14"/>
        <v>26.560298922680666</v>
      </c>
    </row>
    <row r="957" spans="1:4" ht="12.75">
      <c r="A957">
        <v>1119.5</v>
      </c>
      <c r="B957" s="1">
        <v>1914.783</v>
      </c>
      <c r="C957" s="2">
        <v>29.0266339970086</v>
      </c>
      <c r="D957" s="2">
        <f t="shared" si="14"/>
        <v>27.12290523382029</v>
      </c>
    </row>
    <row r="958" spans="1:4" ht="12.75">
      <c r="A958">
        <v>1120.5</v>
      </c>
      <c r="B958" s="1">
        <v>1914.856</v>
      </c>
      <c r="C958" s="2">
        <v>30.4094996552326</v>
      </c>
      <c r="D958" s="2">
        <f t="shared" si="14"/>
        <v>28.123236399838124</v>
      </c>
    </row>
    <row r="959" spans="1:4" ht="12.75">
      <c r="A959">
        <v>1121.5</v>
      </c>
      <c r="B959" s="1">
        <v>1914.93</v>
      </c>
      <c r="C959" s="2">
        <v>22.864683996169596</v>
      </c>
      <c r="D959" s="2">
        <f t="shared" si="14"/>
        <v>28.687466600810094</v>
      </c>
    </row>
    <row r="960" spans="1:4" ht="12.75">
      <c r="A960">
        <v>1122.5</v>
      </c>
      <c r="B960" s="1">
        <v>1915.005</v>
      </c>
      <c r="C960" s="2">
        <v>26.670319380097197</v>
      </c>
      <c r="D960" s="2">
        <f t="shared" si="14"/>
        <v>29.581750284470218</v>
      </c>
    </row>
    <row r="961" spans="1:4" ht="12.75">
      <c r="A961">
        <v>1123.5</v>
      </c>
      <c r="B961" s="1">
        <v>1915.079</v>
      </c>
      <c r="C961" s="2">
        <v>25.664792321159002</v>
      </c>
      <c r="D961" s="2">
        <f t="shared" si="14"/>
        <v>28.959546693670543</v>
      </c>
    </row>
    <row r="962" spans="1:4" ht="12.75">
      <c r="A962">
        <v>1124.5</v>
      </c>
      <c r="B962" s="1">
        <v>1915.153</v>
      </c>
      <c r="C962" s="2">
        <v>31.423749556231332</v>
      </c>
      <c r="D962" s="2">
        <f t="shared" si="14"/>
        <v>29.130898642622153</v>
      </c>
    </row>
    <row r="963" spans="1:4" ht="12.75">
      <c r="A963">
        <v>1125.5</v>
      </c>
      <c r="B963" s="1">
        <v>1915.227</v>
      </c>
      <c r="C963" s="2">
        <v>33.42052651845534</v>
      </c>
      <c r="D963" s="2">
        <f t="shared" si="14"/>
        <v>29.02278998428023</v>
      </c>
    </row>
    <row r="964" spans="1:4" ht="12.75">
      <c r="A964">
        <v>1126.5</v>
      </c>
      <c r="B964" s="1">
        <v>1915.301</v>
      </c>
      <c r="C964" s="2">
        <v>31.401997487260164</v>
      </c>
      <c r="D964" s="2">
        <f t="shared" si="14"/>
        <v>29.3250798676737</v>
      </c>
    </row>
    <row r="965" spans="1:4" ht="12.75">
      <c r="A965">
        <v>1127.5</v>
      </c>
      <c r="B965" s="1">
        <v>1915.375</v>
      </c>
      <c r="C965" s="2">
        <v>28.799703142079995</v>
      </c>
      <c r="D965" s="2">
        <f t="shared" si="14"/>
        <v>30.852168245788615</v>
      </c>
    </row>
    <row r="966" spans="1:4" ht="12.75">
      <c r="A966">
        <v>1128.5</v>
      </c>
      <c r="B966" s="1">
        <v>1915.449</v>
      </c>
      <c r="C966" s="2">
        <v>37.43110246385117</v>
      </c>
      <c r="D966" s="2">
        <f t="shared" si="14"/>
        <v>32.40516518654</v>
      </c>
    </row>
    <row r="967" spans="1:4" ht="12.75">
      <c r="A967">
        <v>1129.5</v>
      </c>
      <c r="B967" s="1">
        <v>1915.522</v>
      </c>
      <c r="C967" s="2">
        <v>26.05394959794867</v>
      </c>
      <c r="D967" s="2">
        <f t="shared" si="14"/>
        <v>32.392657712108466</v>
      </c>
    </row>
    <row r="968" spans="1:4" ht="12.75">
      <c r="A968">
        <v>1130.5</v>
      </c>
      <c r="B968" s="1">
        <v>1915.596</v>
      </c>
      <c r="C968" s="2">
        <v>28.234964097735002</v>
      </c>
      <c r="D968" s="2">
        <f t="shared" si="14"/>
        <v>32.95597865738531</v>
      </c>
    </row>
    <row r="969" spans="1:4" ht="12.75">
      <c r="A969">
        <v>1131.5</v>
      </c>
      <c r="B969" s="1">
        <v>1915.67</v>
      </c>
      <c r="C969" s="2">
        <v>25.89434758241433</v>
      </c>
      <c r="D969" s="2">
        <f t="shared" si="14"/>
        <v>32.475867871839505</v>
      </c>
    </row>
    <row r="970" spans="1:4" ht="12.75">
      <c r="A970">
        <v>1132.5</v>
      </c>
      <c r="B970" s="1">
        <v>1915.744</v>
      </c>
      <c r="C970" s="2">
        <v>32.95640248112367</v>
      </c>
      <c r="D970" s="2">
        <f t="shared" si="14"/>
        <v>32.9622546203354</v>
      </c>
    </row>
    <row r="971" spans="1:4" ht="12.75">
      <c r="A971">
        <v>1133.5</v>
      </c>
      <c r="B971" s="1">
        <v>1915.818</v>
      </c>
      <c r="C971" s="2">
        <v>50.2616485707265</v>
      </c>
      <c r="D971" s="2">
        <f t="shared" si="14"/>
        <v>33.08496032657629</v>
      </c>
    </row>
    <row r="972" spans="1:4" ht="12.75">
      <c r="A972">
        <v>1134.5</v>
      </c>
      <c r="B972" s="1">
        <v>1915.892</v>
      </c>
      <c r="C972" s="2">
        <v>43.05364422593767</v>
      </c>
      <c r="D972" s="2">
        <f t="shared" si="14"/>
        <v>34.258405961261275</v>
      </c>
    </row>
    <row r="973" spans="1:4" ht="12.75">
      <c r="A973">
        <v>1135.5</v>
      </c>
      <c r="B973" s="1">
        <v>1915.967</v>
      </c>
      <c r="C973" s="2">
        <v>26.507722212487167</v>
      </c>
      <c r="D973" s="2">
        <f t="shared" si="14"/>
        <v>34.34831151904684</v>
      </c>
    </row>
    <row r="974" spans="1:4" ht="12.75">
      <c r="A974">
        <v>1136.5</v>
      </c>
      <c r="B974" s="1">
        <v>1916.041</v>
      </c>
      <c r="C974" s="2">
        <v>32.987964609758</v>
      </c>
      <c r="D974" s="2">
        <f aca="true" t="shared" si="15" ref="D974:D1037">AVERAGE(C968:C980)</f>
        <v>35.428988294618236</v>
      </c>
    </row>
    <row r="975" spans="1:4" ht="12.75">
      <c r="A975">
        <v>1137.5</v>
      </c>
      <c r="B975" s="1">
        <v>1916.114</v>
      </c>
      <c r="C975" s="2">
        <v>25.18230934413583</v>
      </c>
      <c r="D975" s="2">
        <f t="shared" si="15"/>
        <v>35.861499382972916</v>
      </c>
    </row>
    <row r="976" spans="1:4" ht="12.75">
      <c r="A976">
        <v>1138.5</v>
      </c>
      <c r="B976" s="1">
        <v>1916.188</v>
      </c>
      <c r="C976" s="2">
        <v>39.743554248901994</v>
      </c>
      <c r="D976" s="2">
        <f t="shared" si="15"/>
        <v>36.882249436732565</v>
      </c>
    </row>
    <row r="977" spans="1:4" ht="12.75">
      <c r="A977">
        <v>1139.5</v>
      </c>
      <c r="B977" s="1">
        <v>1916.262</v>
      </c>
      <c r="C977" s="2">
        <v>32.997171668391665</v>
      </c>
      <c r="D977" s="2">
        <f t="shared" si="15"/>
        <v>37.422445145792075</v>
      </c>
    </row>
    <row r="978" spans="1:4" ht="12.75">
      <c r="A978">
        <v>1140.5</v>
      </c>
      <c r="B978" s="1">
        <v>1916.336</v>
      </c>
      <c r="C978" s="2">
        <v>44.05449639298484</v>
      </c>
      <c r="D978" s="2">
        <f t="shared" si="15"/>
        <v>36.67690665013127</v>
      </c>
    </row>
    <row r="979" spans="1:4" ht="12.75">
      <c r="A979">
        <v>1141.5</v>
      </c>
      <c r="B979" s="1">
        <v>1916.41</v>
      </c>
      <c r="C979" s="2">
        <v>38.5998747150635</v>
      </c>
      <c r="D979" s="2">
        <f t="shared" si="15"/>
        <v>36.07746965010139</v>
      </c>
    </row>
    <row r="980" spans="1:4" ht="12.75">
      <c r="A980">
        <v>1142.5</v>
      </c>
      <c r="B980" s="1">
        <v>1916.484</v>
      </c>
      <c r="C980" s="2">
        <v>40.102747680377</v>
      </c>
      <c r="D980" s="2">
        <f t="shared" si="15"/>
        <v>37.538047244951265</v>
      </c>
    </row>
    <row r="981" spans="1:4" ht="12.75">
      <c r="A981">
        <v>1143.5</v>
      </c>
      <c r="B981" s="1">
        <v>1916.558</v>
      </c>
      <c r="C981" s="2">
        <v>33.85760824634583</v>
      </c>
      <c r="D981" s="2">
        <f t="shared" si="15"/>
        <v>38.56798832428139</v>
      </c>
    </row>
    <row r="982" spans="1:4" ht="12.75">
      <c r="A982">
        <v>1144.5</v>
      </c>
      <c r="B982" s="1">
        <v>1916.632</v>
      </c>
      <c r="C982" s="2">
        <v>39.164098281289675</v>
      </c>
      <c r="D982" s="2">
        <f t="shared" si="15"/>
        <v>39.49747801417448</v>
      </c>
    </row>
    <row r="983" spans="1:4" ht="12.75">
      <c r="A983">
        <v>1145.5</v>
      </c>
      <c r="B983" s="1">
        <v>1916.706</v>
      </c>
      <c r="C983" s="2">
        <v>39.97894669889733</v>
      </c>
      <c r="D983" s="2">
        <f t="shared" si="15"/>
        <v>39.311590075147755</v>
      </c>
    </row>
    <row r="984" spans="1:4" ht="12.75">
      <c r="A984">
        <v>1146.5</v>
      </c>
      <c r="B984" s="1">
        <v>1916.78</v>
      </c>
      <c r="C984" s="2">
        <v>40.569648127136</v>
      </c>
      <c r="D984" s="2">
        <f t="shared" si="15"/>
        <v>39.1038016567167</v>
      </c>
    </row>
    <row r="985" spans="1:4" ht="12.75">
      <c r="A985">
        <v>1147.5</v>
      </c>
      <c r="B985" s="1">
        <v>1916.854</v>
      </c>
      <c r="C985" s="2">
        <v>35.26096322554917</v>
      </c>
      <c r="D985" s="2">
        <f t="shared" si="15"/>
        <v>38.210576265423136</v>
      </c>
    </row>
    <row r="986" spans="1:4" ht="12.75">
      <c r="A986">
        <v>1148.5</v>
      </c>
      <c r="B986" s="1">
        <v>1916.928</v>
      </c>
      <c r="C986" s="2">
        <v>45.4952309455355</v>
      </c>
      <c r="D986" s="2">
        <f t="shared" si="15"/>
        <v>37.66004558080507</v>
      </c>
    </row>
    <row r="987" spans="1:4" ht="12.75">
      <c r="A987">
        <v>1149.5</v>
      </c>
      <c r="B987" s="1">
        <v>1917</v>
      </c>
      <c r="C987" s="2">
        <v>46.37719864104959</v>
      </c>
      <c r="D987" s="2">
        <f t="shared" si="15"/>
        <v>37.02938855884019</v>
      </c>
    </row>
    <row r="988" spans="1:4" ht="12.75">
      <c r="A988">
        <v>1150.5</v>
      </c>
      <c r="B988" s="1">
        <v>1917.073</v>
      </c>
      <c r="C988" s="2">
        <v>37.2656753127462</v>
      </c>
      <c r="D988" s="2">
        <f t="shared" si="15"/>
        <v>36.834774211485986</v>
      </c>
    </row>
    <row r="989" spans="1:4" ht="12.75">
      <c r="A989">
        <v>1151.5</v>
      </c>
      <c r="B989" s="1">
        <v>1917.147</v>
      </c>
      <c r="C989" s="2">
        <v>37.3270110415544</v>
      </c>
      <c r="D989" s="2">
        <f t="shared" si="15"/>
        <v>36.94440752593805</v>
      </c>
    </row>
    <row r="990" spans="1:4" ht="12.75">
      <c r="A990">
        <v>1152.5</v>
      </c>
      <c r="B990" s="1">
        <v>1917.221</v>
      </c>
      <c r="C990" s="2">
        <v>30.295922228787997</v>
      </c>
      <c r="D990" s="2">
        <f t="shared" si="15"/>
        <v>36.87147093774201</v>
      </c>
    </row>
    <row r="991" spans="1:4" ht="12.75">
      <c r="A991">
        <v>1153.5</v>
      </c>
      <c r="B991" s="1">
        <v>1917.295</v>
      </c>
      <c r="C991" s="2">
        <v>32.442566306168594</v>
      </c>
      <c r="D991" s="2">
        <f t="shared" si="15"/>
        <v>36.37796321427073</v>
      </c>
    </row>
    <row r="992" spans="1:4" ht="12.75">
      <c r="A992">
        <v>1154.5</v>
      </c>
      <c r="B992" s="1">
        <v>1917.369</v>
      </c>
      <c r="C992" s="2">
        <v>31.442975815028596</v>
      </c>
      <c r="D992" s="2">
        <f t="shared" si="15"/>
        <v>36.20138998720198</v>
      </c>
    </row>
    <row r="993" spans="1:4" ht="12.75">
      <c r="A993">
        <v>1155.5</v>
      </c>
      <c r="B993" s="1">
        <v>1917.443</v>
      </c>
      <c r="C993" s="2">
        <v>31.904206394833597</v>
      </c>
      <c r="D993" s="2">
        <f t="shared" si="15"/>
        <v>35.634926362513745</v>
      </c>
    </row>
    <row r="994" spans="1:4" ht="12.75">
      <c r="A994">
        <v>1156.5</v>
      </c>
      <c r="B994" s="1">
        <v>1917.517</v>
      </c>
      <c r="C994" s="2">
        <v>31.327621730741203</v>
      </c>
      <c r="D994" s="2">
        <f t="shared" si="15"/>
        <v>34.85165799911953</v>
      </c>
    </row>
    <row r="995" spans="1:4" ht="12.75">
      <c r="A995">
        <v>1157.5</v>
      </c>
      <c r="B995" s="1">
        <v>1917.591</v>
      </c>
      <c r="C995" s="2">
        <v>40.5893313691664</v>
      </c>
      <c r="D995" s="2">
        <f t="shared" si="15"/>
        <v>34.4872270768624</v>
      </c>
    </row>
    <row r="996" spans="1:4" ht="12.75">
      <c r="A996">
        <v>1158.5</v>
      </c>
      <c r="B996" s="1">
        <v>1917.665</v>
      </c>
      <c r="C996" s="2">
        <v>39.030771052348804</v>
      </c>
      <c r="D996" s="2">
        <f t="shared" si="15"/>
        <v>35.39370021448173</v>
      </c>
    </row>
    <row r="997" spans="1:4" ht="12.75">
      <c r="A997">
        <v>1159.5</v>
      </c>
      <c r="B997" s="1">
        <v>1917.739</v>
      </c>
      <c r="C997" s="2">
        <v>34.154047722009395</v>
      </c>
      <c r="D997" s="2">
        <f t="shared" si="15"/>
        <v>36.09477222091612</v>
      </c>
    </row>
    <row r="998" spans="1:4" ht="12.75">
      <c r="A998">
        <v>1160.5</v>
      </c>
      <c r="B998" s="1">
        <v>1917.813</v>
      </c>
      <c r="C998" s="2">
        <v>32.9655112736554</v>
      </c>
      <c r="D998" s="2">
        <f t="shared" si="15"/>
        <v>36.56648657770608</v>
      </c>
    </row>
    <row r="999" spans="1:4" ht="12.75">
      <c r="A999">
        <v>1161.5</v>
      </c>
      <c r="B999" s="1">
        <v>1917.887</v>
      </c>
      <c r="C999" s="2">
        <v>38.1312038245884</v>
      </c>
      <c r="D999" s="2">
        <f t="shared" si="15"/>
        <v>36.88232375438609</v>
      </c>
    </row>
    <row r="1000" spans="1:4" ht="12.75">
      <c r="A1000">
        <v>1162.5</v>
      </c>
      <c r="B1000" s="1">
        <v>1917.961</v>
      </c>
      <c r="C1000" s="2">
        <v>36.1947099169248</v>
      </c>
      <c r="D1000" s="2">
        <f t="shared" si="15"/>
        <v>37.31812560442539</v>
      </c>
    </row>
    <row r="1001" spans="1:4" ht="12.75">
      <c r="A1001">
        <v>1163.5</v>
      </c>
      <c r="B1001" s="1">
        <v>1918.035</v>
      </c>
      <c r="C1001" s="2">
        <v>32.5280733234036</v>
      </c>
      <c r="D1001" s="2">
        <f t="shared" si="15"/>
        <v>37.41282804001617</v>
      </c>
    </row>
    <row r="1002" spans="1:4" ht="12.75">
      <c r="A1002">
        <v>1164.5</v>
      </c>
      <c r="B1002" s="1">
        <v>1918.109</v>
      </c>
      <c r="C1002" s="2">
        <v>49.11116183060581</v>
      </c>
      <c r="D1002" s="2">
        <f t="shared" si="15"/>
        <v>37.00663650381085</v>
      </c>
    </row>
    <row r="1003" spans="1:4" ht="12.75">
      <c r="A1003">
        <v>1165.5</v>
      </c>
      <c r="B1003" s="1">
        <v>1918.183</v>
      </c>
      <c r="C1003" s="2">
        <v>39.40985831243499</v>
      </c>
      <c r="D1003" s="2">
        <f t="shared" si="15"/>
        <v>37.22796051015513</v>
      </c>
    </row>
    <row r="1004" spans="1:4" ht="12.75">
      <c r="A1004">
        <v>1166.5</v>
      </c>
      <c r="B1004" s="1">
        <v>1918.257</v>
      </c>
      <c r="C1004" s="2">
        <v>38.574852944438</v>
      </c>
      <c r="D1004" s="2">
        <f t="shared" si="15"/>
        <v>38.366175509602236</v>
      </c>
    </row>
    <row r="1005" spans="1:4" ht="12.75">
      <c r="A1005">
        <v>1167.5</v>
      </c>
      <c r="B1005" s="1">
        <v>1918.331</v>
      </c>
      <c r="C1005" s="2">
        <v>35.54885911186875</v>
      </c>
      <c r="D1005" s="2">
        <f t="shared" si="15"/>
        <v>39.442737996929445</v>
      </c>
    </row>
    <row r="1006" spans="1:4" ht="12.75">
      <c r="A1006">
        <v>1168.5</v>
      </c>
      <c r="B1006" s="1">
        <v>1918.405</v>
      </c>
      <c r="C1006" s="2">
        <v>37.5696304453445</v>
      </c>
      <c r="D1006" s="2">
        <f t="shared" si="15"/>
        <v>39.41600630364882</v>
      </c>
    </row>
    <row r="1007" spans="1:4" ht="12.75">
      <c r="A1007">
        <v>1169.5</v>
      </c>
      <c r="B1007" s="1">
        <v>1918.479</v>
      </c>
      <c r="C1007" s="2">
        <v>32.5587533934214</v>
      </c>
      <c r="D1007" s="2">
        <f t="shared" si="15"/>
        <v>40.543195537283104</v>
      </c>
    </row>
    <row r="1008" spans="1:4" ht="12.75">
      <c r="A1008">
        <v>1170.5</v>
      </c>
      <c r="B1008" s="1">
        <v>1918.553</v>
      </c>
      <c r="C1008" s="2">
        <v>35.3088413984972</v>
      </c>
      <c r="D1008" s="2">
        <f t="shared" si="15"/>
        <v>41.901168716258134</v>
      </c>
    </row>
    <row r="1009" spans="1:4" ht="12.75">
      <c r="A1009">
        <v>1171.5</v>
      </c>
      <c r="B1009" s="1">
        <v>1918.626</v>
      </c>
      <c r="C1009" s="2">
        <v>41.907983134824406</v>
      </c>
      <c r="D1009" s="2">
        <f t="shared" si="15"/>
        <v>41.3563024548358</v>
      </c>
    </row>
    <row r="1010" spans="1:4" ht="12.75">
      <c r="A1010">
        <v>1172.5</v>
      </c>
      <c r="B1010" s="1">
        <v>1918.7</v>
      </c>
      <c r="C1010" s="2">
        <v>48.9508427148218</v>
      </c>
      <c r="D1010" s="2">
        <f t="shared" si="15"/>
        <v>42.02768203100125</v>
      </c>
    </row>
    <row r="1011" spans="1:4" ht="12.75">
      <c r="A1011">
        <v>1173.5</v>
      </c>
      <c r="B1011" s="1">
        <v>1918.774</v>
      </c>
      <c r="C1011" s="2">
        <v>46.9608236089092</v>
      </c>
      <c r="D1011" s="2">
        <f t="shared" si="15"/>
        <v>42.412453760646954</v>
      </c>
    </row>
    <row r="1012" spans="1:4" ht="12.75">
      <c r="A1012">
        <v>1174.5</v>
      </c>
      <c r="B1012" s="1">
        <v>1918.848</v>
      </c>
      <c r="C1012" s="2">
        <v>37.7836918119402</v>
      </c>
      <c r="D1012" s="2">
        <f t="shared" si="15"/>
        <v>43.326421987854665</v>
      </c>
    </row>
    <row r="1013" spans="1:4" ht="12.75">
      <c r="A1013">
        <v>1175.5</v>
      </c>
      <c r="B1013" s="1">
        <v>1918.922</v>
      </c>
      <c r="C1013" s="2">
        <v>50.8481699541706</v>
      </c>
      <c r="D1013" s="2">
        <f t="shared" si="15"/>
        <v>44.140495187921324</v>
      </c>
    </row>
    <row r="1014" spans="1:4" ht="12.75">
      <c r="A1014">
        <v>1176.5</v>
      </c>
      <c r="B1014" s="1">
        <v>1918.997</v>
      </c>
      <c r="C1014" s="2">
        <v>50.181724650078806</v>
      </c>
      <c r="D1014" s="2">
        <f t="shared" si="15"/>
        <v>44.03003631418762</v>
      </c>
    </row>
    <row r="1015" spans="1:4" ht="12.75">
      <c r="A1015">
        <v>1177.5</v>
      </c>
      <c r="B1015" s="1">
        <v>1919.071</v>
      </c>
      <c r="C1015" s="2">
        <v>42.02790043211551</v>
      </c>
      <c r="D1015" s="2">
        <f t="shared" si="15"/>
        <v>43.625177118569425</v>
      </c>
    </row>
    <row r="1016" spans="1:4" ht="12.75">
      <c r="A1016">
        <v>1178.5</v>
      </c>
      <c r="B1016" s="1">
        <v>1919.145</v>
      </c>
      <c r="C1016" s="2">
        <v>48.13779280258581</v>
      </c>
      <c r="D1016" s="2">
        <f t="shared" si="15"/>
        <v>43.14354494924118</v>
      </c>
    </row>
    <row r="1017" spans="1:4" ht="12.75">
      <c r="A1017">
        <v>1179.5</v>
      </c>
      <c r="B1017" s="1">
        <v>1919.219</v>
      </c>
      <c r="C1017" s="2">
        <v>43.57688542983217</v>
      </c>
      <c r="D1017" s="2">
        <f t="shared" si="15"/>
        <v>42.15945529301252</v>
      </c>
    </row>
    <row r="1018" spans="1:4" ht="12.75">
      <c r="A1018">
        <v>1180.5</v>
      </c>
      <c r="B1018" s="1">
        <v>1919.292</v>
      </c>
      <c r="C1018" s="2">
        <v>47.430446065568994</v>
      </c>
      <c r="D1018" s="2">
        <f t="shared" si="15"/>
        <v>42.886692686254996</v>
      </c>
    </row>
    <row r="1019" spans="1:4" ht="12.75">
      <c r="A1019">
        <v>1181.5</v>
      </c>
      <c r="B1019" s="1">
        <v>1919.366</v>
      </c>
      <c r="C1019" s="2">
        <v>48.152582046211165</v>
      </c>
      <c r="D1019" s="2">
        <f t="shared" si="15"/>
        <v>43.01814258006223</v>
      </c>
    </row>
    <row r="1020" spans="1:4" ht="12.75">
      <c r="A1020">
        <v>1182.5</v>
      </c>
      <c r="B1020" s="1">
        <v>1919.44</v>
      </c>
      <c r="C1020" s="2">
        <v>31.12278803488317</v>
      </c>
      <c r="D1020" s="2">
        <f t="shared" si="15"/>
        <v>41.481099768290655</v>
      </c>
    </row>
    <row r="1021" spans="1:4" ht="12.75">
      <c r="A1021">
        <v>1183.5</v>
      </c>
      <c r="B1021" s="1">
        <v>1919.514</v>
      </c>
      <c r="C1021" s="2">
        <v>30.045671855460668</v>
      </c>
      <c r="D1021" s="2">
        <f t="shared" si="15"/>
        <v>40.582375919199606</v>
      </c>
    </row>
    <row r="1022" spans="1:4" ht="12.75">
      <c r="A1022">
        <v>1184.5</v>
      </c>
      <c r="B1022" s="1">
        <v>1919.588</v>
      </c>
      <c r="C1022" s="2">
        <v>35.646764933557336</v>
      </c>
      <c r="D1022" s="2">
        <f t="shared" si="15"/>
        <v>39.89983838414436</v>
      </c>
    </row>
    <row r="1023" spans="1:4" ht="12.75">
      <c r="A1023">
        <v>1185.5</v>
      </c>
      <c r="B1023" s="1">
        <v>1919.662</v>
      </c>
      <c r="C1023" s="2">
        <v>36.157677183848996</v>
      </c>
      <c r="D1023" s="2">
        <f t="shared" si="15"/>
        <v>38.49350401444431</v>
      </c>
    </row>
    <row r="1024" spans="1:4" ht="12.75">
      <c r="A1024">
        <v>1186.5</v>
      </c>
      <c r="B1024" s="1">
        <v>1919.736</v>
      </c>
      <c r="C1024" s="2">
        <v>56.4149097210615</v>
      </c>
      <c r="D1024" s="2">
        <f t="shared" si="15"/>
        <v>37.87211639367946</v>
      </c>
    </row>
    <row r="1025" spans="1:4" ht="12.75">
      <c r="A1025">
        <v>1187.5</v>
      </c>
      <c r="B1025" s="1">
        <v>1919.81</v>
      </c>
      <c r="C1025" s="2">
        <v>39.4925404314342</v>
      </c>
      <c r="D1025" s="2">
        <f t="shared" si="15"/>
        <v>37.55621118277222</v>
      </c>
    </row>
    <row r="1026" spans="1:4" ht="12.75">
      <c r="A1026">
        <v>1188.5</v>
      </c>
      <c r="B1026" s="1">
        <v>1919.884</v>
      </c>
      <c r="C1026" s="2">
        <v>30.866613401140167</v>
      </c>
      <c r="D1026" s="2">
        <f t="shared" si="15"/>
        <v>36.51625872993788</v>
      </c>
    </row>
    <row r="1027" spans="1:4" ht="12.75">
      <c r="A1027">
        <v>1189.5</v>
      </c>
      <c r="B1027" s="1">
        <v>1919.958</v>
      </c>
      <c r="C1027" s="2">
        <v>38.49831461189517</v>
      </c>
      <c r="D1027" s="2">
        <f t="shared" si="15"/>
        <v>36.6832951208856</v>
      </c>
    </row>
    <row r="1028" spans="1:4" ht="12.75">
      <c r="A1028">
        <v>1190.5</v>
      </c>
      <c r="B1028" s="1">
        <v>1920.032</v>
      </c>
      <c r="C1028" s="2">
        <v>33.154912476397335</v>
      </c>
      <c r="D1028" s="2">
        <f t="shared" si="15"/>
        <v>36.43447760139318</v>
      </c>
    </row>
    <row r="1029" spans="1:4" ht="12.75">
      <c r="A1029">
        <v>1191.5</v>
      </c>
      <c r="B1029" s="1">
        <v>1920.106</v>
      </c>
      <c r="C1029" s="2">
        <v>29.8554459964852</v>
      </c>
      <c r="D1029" s="2">
        <f t="shared" si="15"/>
        <v>35.89244581280997</v>
      </c>
    </row>
    <row r="1030" spans="1:4" ht="12.75">
      <c r="A1030">
        <v>1192.5</v>
      </c>
      <c r="B1030" s="1">
        <v>1920.18</v>
      </c>
      <c r="C1030" s="2">
        <v>35.4988463598892</v>
      </c>
      <c r="D1030" s="2">
        <f t="shared" si="15"/>
        <v>35.84591242408306</v>
      </c>
    </row>
    <row r="1031" spans="1:4" ht="12.75">
      <c r="A1031">
        <v>1193.5</v>
      </c>
      <c r="B1031" s="1">
        <v>1920.254</v>
      </c>
      <c r="C1031" s="2">
        <v>43.3236783237748</v>
      </c>
      <c r="D1031" s="2">
        <f t="shared" si="15"/>
        <v>34.65601210758899</v>
      </c>
    </row>
    <row r="1032" spans="1:4" ht="12.75">
      <c r="A1032">
        <v>1194.5</v>
      </c>
      <c r="B1032" s="1">
        <v>1920.328</v>
      </c>
      <c r="C1032" s="2">
        <v>34.63320015936466</v>
      </c>
      <c r="D1032" s="2">
        <f t="shared" si="15"/>
        <v>34.64719156692317</v>
      </c>
    </row>
    <row r="1033" spans="1:4" ht="12.75">
      <c r="A1033">
        <v>1195.5</v>
      </c>
      <c r="B1033" s="1">
        <v>1920.402</v>
      </c>
      <c r="C1033" s="2">
        <v>33.29426111720367</v>
      </c>
      <c r="D1033" s="2">
        <f t="shared" si="15"/>
        <v>34.985825786819696</v>
      </c>
    </row>
    <row r="1034" spans="1:4" ht="12.75">
      <c r="A1034">
        <v>1196.5</v>
      </c>
      <c r="B1034" s="1">
        <v>1920.476</v>
      </c>
      <c r="C1034" s="2">
        <v>26.811044102059167</v>
      </c>
      <c r="D1034" s="2">
        <f t="shared" si="15"/>
        <v>35.02164007472622</v>
      </c>
    </row>
    <row r="1035" spans="1:4" ht="12.75">
      <c r="A1035">
        <v>1197.5</v>
      </c>
      <c r="B1035" s="1">
        <v>1920.55</v>
      </c>
      <c r="C1035" s="2">
        <v>28.6003516819755</v>
      </c>
      <c r="D1035" s="2">
        <f t="shared" si="15"/>
        <v>35.13513892967444</v>
      </c>
    </row>
    <row r="1036" spans="1:4" ht="12.75">
      <c r="A1036">
        <v>1198.5</v>
      </c>
      <c r="B1036" s="1">
        <v>1920.624</v>
      </c>
      <c r="C1036" s="2">
        <v>35.55274313039917</v>
      </c>
      <c r="D1036" s="2">
        <f t="shared" si="15"/>
        <v>35.34559444770441</v>
      </c>
    </row>
    <row r="1037" spans="1:4" ht="12.75">
      <c r="A1037">
        <v>1199.5</v>
      </c>
      <c r="B1037" s="1">
        <v>1920.698</v>
      </c>
      <c r="C1037" s="2">
        <v>40.94620560663867</v>
      </c>
      <c r="D1037" s="2">
        <f t="shared" si="15"/>
        <v>34.46458813633997</v>
      </c>
    </row>
    <row r="1038" spans="1:4" ht="12.75">
      <c r="A1038">
        <v>1200.5</v>
      </c>
      <c r="B1038" s="1">
        <v>1920.772</v>
      </c>
      <c r="C1038" s="2">
        <v>39.377873402778505</v>
      </c>
      <c r="D1038" s="2">
        <f aca="true" t="shared" si="16" ref="D1038:D1101">AVERAGE(C1032:C1044)</f>
        <v>33.53684931669518</v>
      </c>
    </row>
    <row r="1039" spans="1:4" ht="12.75">
      <c r="A1039">
        <v>1201.5</v>
      </c>
      <c r="B1039" s="1">
        <v>1920.845</v>
      </c>
      <c r="C1039" s="2">
        <v>35.268858259794996</v>
      </c>
      <c r="D1039" s="2">
        <f t="shared" si="16"/>
        <v>33.70367520715887</v>
      </c>
    </row>
    <row r="1040" spans="1:4" ht="12.75">
      <c r="A1040">
        <v>1202.5</v>
      </c>
      <c r="B1040" s="1">
        <v>1920.919</v>
      </c>
      <c r="C1040" s="2">
        <v>38.96390035468</v>
      </c>
      <c r="D1040" s="2">
        <f t="shared" si="16"/>
        <v>35.03996140231861</v>
      </c>
    </row>
    <row r="1041" spans="1:4" ht="12.75">
      <c r="A1041">
        <v>1203.5</v>
      </c>
      <c r="B1041" s="1">
        <v>1920.991</v>
      </c>
      <c r="C1041" s="2">
        <v>34.630397590724165</v>
      </c>
      <c r="D1041" s="2">
        <f t="shared" si="16"/>
        <v>35.173777046317355</v>
      </c>
    </row>
    <row r="1042" spans="1:4" ht="12.75">
      <c r="A1042">
        <v>1204.5</v>
      </c>
      <c r="B1042" s="1">
        <v>1921.065</v>
      </c>
      <c r="C1042" s="2">
        <v>32.59136773087483</v>
      </c>
      <c r="D1042" s="2">
        <f t="shared" si="16"/>
        <v>35.07116985068187</v>
      </c>
    </row>
    <row r="1043" spans="1:4" ht="12.75">
      <c r="A1043">
        <v>1205.5</v>
      </c>
      <c r="B1043" s="1">
        <v>1921.139</v>
      </c>
      <c r="C1043" s="2">
        <v>24.0457643121515</v>
      </c>
      <c r="D1043" s="2">
        <f t="shared" si="16"/>
        <v>34.55497542755212</v>
      </c>
    </row>
    <row r="1044" spans="1:4" ht="12.75">
      <c r="A1044">
        <v>1206.5</v>
      </c>
      <c r="B1044" s="1">
        <v>1921.213</v>
      </c>
      <c r="C1044" s="2">
        <v>31.263073668392504</v>
      </c>
      <c r="D1044" s="2">
        <f t="shared" si="16"/>
        <v>33.40969615560134</v>
      </c>
    </row>
    <row r="1045" spans="1:4" ht="12.75">
      <c r="A1045">
        <v>1207.5</v>
      </c>
      <c r="B1045" s="1">
        <v>1921.287</v>
      </c>
      <c r="C1045" s="2">
        <v>36.8019367353925</v>
      </c>
      <c r="D1045" s="2">
        <f t="shared" si="16"/>
        <v>32.659799867299505</v>
      </c>
    </row>
    <row r="1046" spans="1:4" ht="12.75">
      <c r="A1046">
        <v>1208.5</v>
      </c>
      <c r="B1046" s="1">
        <v>1921.361</v>
      </c>
      <c r="C1046" s="2">
        <v>50.6659816542804</v>
      </c>
      <c r="D1046" s="2">
        <f t="shared" si="16"/>
        <v>31.88623857529256</v>
      </c>
    </row>
    <row r="1047" spans="1:4" ht="12.75">
      <c r="A1047">
        <v>1209.5</v>
      </c>
      <c r="B1047" s="1">
        <v>1921.435</v>
      </c>
      <c r="C1047" s="2">
        <v>28.5506474740428</v>
      </c>
      <c r="D1047" s="2">
        <f t="shared" si="16"/>
        <v>31.795952857395733</v>
      </c>
    </row>
    <row r="1048" spans="1:4" ht="12.75">
      <c r="A1048">
        <v>1210.5</v>
      </c>
      <c r="B1048" s="1">
        <v>1921.509</v>
      </c>
      <c r="C1048" s="2">
        <v>27.2664581387142</v>
      </c>
      <c r="D1048" s="2">
        <f t="shared" si="16"/>
        <v>32.36400511918086</v>
      </c>
    </row>
    <row r="1049" spans="1:4" ht="12.75">
      <c r="A1049">
        <v>1211.5</v>
      </c>
      <c r="B1049" s="1">
        <v>1921.583</v>
      </c>
      <c r="C1049" s="2">
        <v>28.842215629712598</v>
      </c>
      <c r="D1049" s="2">
        <f t="shared" si="16"/>
        <v>32.94031466861322</v>
      </c>
    </row>
    <row r="1050" spans="1:4" ht="12.75">
      <c r="A1050">
        <v>1212.5</v>
      </c>
      <c r="B1050" s="1">
        <v>1921.657</v>
      </c>
      <c r="C1050" s="2">
        <v>26.0575750712784</v>
      </c>
      <c r="D1050" s="2">
        <f t="shared" si="16"/>
        <v>34.031354898471925</v>
      </c>
    </row>
    <row r="1051" spans="1:4" ht="12.75">
      <c r="A1051">
        <v>1213.5</v>
      </c>
      <c r="B1051" s="1">
        <v>1921.731</v>
      </c>
      <c r="C1051" s="2">
        <v>29.62922165485467</v>
      </c>
      <c r="D1051" s="2">
        <f t="shared" si="16"/>
        <v>34.751688303403924</v>
      </c>
    </row>
    <row r="1052" spans="1:4" ht="12.75">
      <c r="A1052">
        <v>1214.5</v>
      </c>
      <c r="B1052" s="1">
        <v>1921.804</v>
      </c>
      <c r="C1052" s="2">
        <v>25.2125614637046</v>
      </c>
      <c r="D1052" s="2">
        <f t="shared" si="16"/>
        <v>34.983372033368646</v>
      </c>
    </row>
    <row r="1053" spans="1:4" ht="12.75">
      <c r="A1053">
        <v>1215.5</v>
      </c>
      <c r="B1053" s="1">
        <v>1921.878</v>
      </c>
      <c r="C1053" s="2">
        <v>37.79018602202134</v>
      </c>
      <c r="D1053" s="2">
        <f t="shared" si="16"/>
        <v>34.23604327856209</v>
      </c>
    </row>
    <row r="1054" spans="1:4" ht="12.75">
      <c r="A1054">
        <v>1216.5</v>
      </c>
      <c r="B1054" s="1">
        <v>1921.952</v>
      </c>
      <c r="C1054" s="2">
        <v>42.01507699393084</v>
      </c>
      <c r="D1054" s="2">
        <f t="shared" si="16"/>
        <v>34.86122820841006</v>
      </c>
    </row>
    <row r="1055" spans="1:4" ht="12.75">
      <c r="A1055">
        <v>1217.5</v>
      </c>
      <c r="B1055" s="1">
        <v>1922.027</v>
      </c>
      <c r="C1055" s="2">
        <v>40.0833918734955</v>
      </c>
      <c r="D1055" s="2">
        <f t="shared" si="16"/>
        <v>35.69608215869114</v>
      </c>
    </row>
    <row r="1056" spans="1:4" ht="12.75">
      <c r="A1056">
        <v>1218.5</v>
      </c>
      <c r="B1056" s="1">
        <v>1922.101</v>
      </c>
      <c r="C1056" s="2">
        <v>38.22928730031467</v>
      </c>
      <c r="D1056" s="2">
        <f t="shared" si="16"/>
        <v>36.47537951370106</v>
      </c>
    </row>
    <row r="1057" spans="1:4" ht="12.75">
      <c r="A1057">
        <v>1219.5</v>
      </c>
      <c r="B1057" s="1">
        <v>1922.175</v>
      </c>
      <c r="C1057" s="2">
        <v>40.6274079325085</v>
      </c>
      <c r="D1057" s="2">
        <f t="shared" si="16"/>
        <v>37.400573986810116</v>
      </c>
    </row>
    <row r="1058" spans="1:4" ht="12.75">
      <c r="A1058">
        <v>1220.5</v>
      </c>
      <c r="B1058" s="1">
        <v>1922.249</v>
      </c>
      <c r="C1058" s="2">
        <v>39.81382522493383</v>
      </c>
      <c r="D1058" s="2">
        <f t="shared" si="16"/>
        <v>37.78651358344278</v>
      </c>
    </row>
    <row r="1059" spans="1:4" ht="12.75">
      <c r="A1059">
        <v>1221.5</v>
      </c>
      <c r="B1059" s="1">
        <v>1922.323</v>
      </c>
      <c r="C1059" s="2">
        <v>40.95070784179517</v>
      </c>
      <c r="D1059" s="2">
        <f t="shared" si="16"/>
        <v>38.430741848539924</v>
      </c>
    </row>
    <row r="1060" spans="1:4" ht="12.75">
      <c r="A1060">
        <v>1222.5</v>
      </c>
      <c r="B1060" s="1">
        <v>1922.396</v>
      </c>
      <c r="C1060" s="2">
        <v>36.67805156206651</v>
      </c>
      <c r="D1060" s="2">
        <f t="shared" si="16"/>
        <v>37.640545567422755</v>
      </c>
    </row>
    <row r="1061" spans="1:4" ht="12.75">
      <c r="A1061">
        <v>1223.5</v>
      </c>
      <c r="B1061" s="1">
        <v>1922.47</v>
      </c>
      <c r="C1061" s="2">
        <v>38.11955949236816</v>
      </c>
      <c r="D1061" s="2">
        <f t="shared" si="16"/>
        <v>36.83289763670283</v>
      </c>
    </row>
    <row r="1062" spans="1:4" ht="12.75">
      <c r="A1062">
        <v>1224.5</v>
      </c>
      <c r="B1062" s="1">
        <v>1922.544</v>
      </c>
      <c r="C1062" s="2">
        <v>38.9730812448415</v>
      </c>
      <c r="D1062" s="2">
        <f t="shared" si="16"/>
        <v>35.33992613414788</v>
      </c>
    </row>
    <row r="1063" spans="1:4" ht="12.75">
      <c r="A1063">
        <v>1225.5</v>
      </c>
      <c r="B1063" s="1">
        <v>1922.618</v>
      </c>
      <c r="C1063" s="2">
        <v>38.085103221696166</v>
      </c>
      <c r="D1063" s="2">
        <f t="shared" si="16"/>
        <v>34.28327808607385</v>
      </c>
    </row>
    <row r="1064" spans="1:4" ht="12.75">
      <c r="A1064">
        <v>1226.5</v>
      </c>
      <c r="B1064" s="1">
        <v>1922.692</v>
      </c>
      <c r="C1064" s="2">
        <v>34.64643641107933</v>
      </c>
      <c r="D1064" s="2">
        <f t="shared" si="16"/>
        <v>33.1303717783357</v>
      </c>
    </row>
    <row r="1065" spans="1:4" ht="12.75">
      <c r="A1065">
        <v>1227.5</v>
      </c>
      <c r="B1065" s="1">
        <v>1922.766</v>
      </c>
      <c r="C1065" s="2">
        <v>33.5875289099675</v>
      </c>
      <c r="D1065" s="2">
        <f t="shared" si="16"/>
        <v>32.07184176362859</v>
      </c>
    </row>
    <row r="1066" spans="1:4" ht="12.75">
      <c r="A1066">
        <v>1228.5</v>
      </c>
      <c r="B1066" s="1">
        <v>1922.84</v>
      </c>
      <c r="C1066" s="2">
        <v>27.51763436749817</v>
      </c>
      <c r="D1066" s="2">
        <f t="shared" si="16"/>
        <v>30.675530716354533</v>
      </c>
    </row>
    <row r="1067" spans="1:4" ht="12.75">
      <c r="A1067">
        <v>1229.5</v>
      </c>
      <c r="B1067" s="1">
        <v>1922.914</v>
      </c>
      <c r="C1067" s="2">
        <v>31.515653894571837</v>
      </c>
      <c r="D1067" s="2">
        <f t="shared" si="16"/>
        <v>29.499365966948766</v>
      </c>
    </row>
    <row r="1068" spans="1:4" ht="12.75">
      <c r="A1068">
        <v>1230.5</v>
      </c>
      <c r="B1068" s="1">
        <v>1922.989</v>
      </c>
      <c r="C1068" s="2">
        <v>20.67476234028117</v>
      </c>
      <c r="D1068" s="2">
        <f t="shared" si="16"/>
        <v>28.631563659381115</v>
      </c>
    </row>
    <row r="1069" spans="1:4" ht="12.75">
      <c r="A1069">
        <v>1231.5</v>
      </c>
      <c r="B1069" s="1">
        <v>1923.062</v>
      </c>
      <c r="C1069" s="2">
        <v>24.492862675352274</v>
      </c>
      <c r="D1069" s="2">
        <f t="shared" si="16"/>
        <v>27.619680965426767</v>
      </c>
    </row>
    <row r="1070" spans="1:4" ht="12.75">
      <c r="A1070">
        <v>1232.5</v>
      </c>
      <c r="B1070" s="1">
        <v>1923.136</v>
      </c>
      <c r="C1070" s="2">
        <v>25.6396259319125</v>
      </c>
      <c r="D1070" s="2">
        <f t="shared" si="16"/>
        <v>26.225720930766382</v>
      </c>
    </row>
    <row r="1071" spans="1:4" ht="12.75">
      <c r="A1071">
        <v>1233.5</v>
      </c>
      <c r="B1071" s="1">
        <v>1923.21</v>
      </c>
      <c r="C1071" s="2">
        <v>26.05293503374139</v>
      </c>
      <c r="D1071" s="2">
        <f t="shared" si="16"/>
        <v>24.77172299736497</v>
      </c>
    </row>
    <row r="1072" spans="1:4" ht="12.75">
      <c r="A1072">
        <v>1234.5</v>
      </c>
      <c r="B1072" s="1">
        <v>1923.284</v>
      </c>
      <c r="C1072" s="2">
        <v>22.798664227232393</v>
      </c>
      <c r="D1072" s="2">
        <f t="shared" si="16"/>
        <v>24.065803729580093</v>
      </c>
    </row>
    <row r="1073" spans="1:4" ht="12.75">
      <c r="A1073">
        <v>1235.5</v>
      </c>
      <c r="B1073" s="1">
        <v>1923.358</v>
      </c>
      <c r="C1073" s="2">
        <v>21.387909819791503</v>
      </c>
      <c r="D1073" s="2">
        <f t="shared" si="16"/>
        <v>24.37940114221995</v>
      </c>
    </row>
    <row r="1074" spans="1:4" ht="12.75">
      <c r="A1074">
        <v>1236.5</v>
      </c>
      <c r="B1074" s="1">
        <v>1923.432</v>
      </c>
      <c r="C1074" s="2">
        <v>26.838129493988728</v>
      </c>
      <c r="D1074" s="2">
        <f t="shared" si="16"/>
        <v>23.451874316528453</v>
      </c>
    </row>
    <row r="1075" spans="1:4" ht="12.75">
      <c r="A1075">
        <v>1237.5</v>
      </c>
      <c r="B1075" s="1">
        <v>1923.506</v>
      </c>
      <c r="C1075" s="2">
        <v>25.818606223435</v>
      </c>
      <c r="D1075" s="2">
        <f t="shared" si="16"/>
        <v>23.66843730375949</v>
      </c>
    </row>
    <row r="1076" spans="1:4" ht="12.75">
      <c r="A1076">
        <v>1238.5</v>
      </c>
      <c r="B1076" s="1">
        <v>1923.58</v>
      </c>
      <c r="C1076" s="2">
        <v>19.963622771111165</v>
      </c>
      <c r="D1076" s="2">
        <f t="shared" si="16"/>
        <v>23.780174619122246</v>
      </c>
    </row>
    <row r="1077" spans="1:4" ht="12.75">
      <c r="A1077">
        <v>1239.5</v>
      </c>
      <c r="B1077" s="1">
        <v>1923.654</v>
      </c>
      <c r="C1077" s="2">
        <v>15.744463276861055</v>
      </c>
      <c r="D1077" s="2">
        <f t="shared" si="16"/>
        <v>23.96054576017323</v>
      </c>
    </row>
    <row r="1078" spans="1:4" ht="12.75">
      <c r="A1078">
        <v>1240.5</v>
      </c>
      <c r="B1078" s="1">
        <v>1923.728</v>
      </c>
      <c r="C1078" s="2">
        <v>24.410578428764055</v>
      </c>
      <c r="D1078" s="2">
        <f t="shared" si="16"/>
        <v>23.806777060691694</v>
      </c>
    </row>
    <row r="1079" spans="1:4" ht="12.75">
      <c r="A1079">
        <v>1241.5</v>
      </c>
      <c r="B1079" s="1">
        <v>1923.802</v>
      </c>
      <c r="C1079" s="2">
        <v>31.59440073181628</v>
      </c>
      <c r="D1079" s="2">
        <f t="shared" si="16"/>
        <v>23.683103230304614</v>
      </c>
    </row>
    <row r="1080" spans="1:4" ht="12.75">
      <c r="A1080">
        <v>1242.5</v>
      </c>
      <c r="B1080" s="1">
        <v>1923.876</v>
      </c>
      <c r="C1080" s="2">
        <v>19.457805160582335</v>
      </c>
      <c r="D1080" s="2">
        <f t="shared" si="16"/>
        <v>23.47830188965181</v>
      </c>
    </row>
    <row r="1081" spans="1:4" ht="12.75">
      <c r="A1081">
        <v>1243.5</v>
      </c>
      <c r="B1081" s="1">
        <v>1923.95</v>
      </c>
      <c r="C1081" s="2">
        <v>23.49008117428467</v>
      </c>
      <c r="D1081" s="2">
        <f t="shared" si="16"/>
        <v>23.263377512834698</v>
      </c>
    </row>
    <row r="1082" spans="1:4" ht="12.75">
      <c r="A1082">
        <v>1244.5</v>
      </c>
      <c r="B1082" s="1">
        <v>1924.024</v>
      </c>
      <c r="C1082" s="2">
        <v>25.945447775068107</v>
      </c>
      <c r="D1082" s="2">
        <f t="shared" si="16"/>
        <v>23.5688243139911</v>
      </c>
    </row>
    <row r="1083" spans="1:4" ht="12.75">
      <c r="A1083">
        <v>1245.5</v>
      </c>
      <c r="B1083" s="1">
        <v>1924.098</v>
      </c>
      <c r="C1083" s="2">
        <v>27.984450765575332</v>
      </c>
      <c r="D1083" s="2">
        <f t="shared" si="16"/>
        <v>23.903263095752745</v>
      </c>
    </row>
    <row r="1084" spans="1:4" ht="12.75">
      <c r="A1084">
        <v>1246.5</v>
      </c>
      <c r="B1084" s="1">
        <v>1924.172</v>
      </c>
      <c r="C1084" s="2">
        <v>24.05394194048143</v>
      </c>
      <c r="D1084" s="2">
        <f t="shared" si="16"/>
        <v>23.957876363156576</v>
      </c>
    </row>
    <row r="1085" spans="1:4" ht="12.75">
      <c r="A1085">
        <v>1247.5</v>
      </c>
      <c r="B1085" s="1">
        <v>1924.246</v>
      </c>
      <c r="C1085" s="2">
        <v>21.190904432200334</v>
      </c>
      <c r="D1085" s="2">
        <f t="shared" si="16"/>
        <v>23.870894121108318</v>
      </c>
    </row>
    <row r="1086" spans="1:4" ht="12.75">
      <c r="A1086">
        <v>1248.5</v>
      </c>
      <c r="B1086" s="1">
        <v>1924.32</v>
      </c>
      <c r="C1086" s="2">
        <v>18.725492391305004</v>
      </c>
      <c r="D1086" s="2">
        <f t="shared" si="16"/>
        <v>22.868671907200557</v>
      </c>
    </row>
    <row r="1087" spans="1:4" ht="12.75">
      <c r="A1087">
        <v>1249.5</v>
      </c>
      <c r="B1087" s="1">
        <v>1924.394</v>
      </c>
      <c r="C1087" s="2">
        <v>24.044112595366283</v>
      </c>
      <c r="D1087" s="2">
        <f t="shared" si="16"/>
        <v>23.306552961503535</v>
      </c>
    </row>
    <row r="1088" spans="1:4" ht="12.75">
      <c r="A1088">
        <v>1250.5</v>
      </c>
      <c r="B1088" s="1">
        <v>1924.468</v>
      </c>
      <c r="C1088" s="2">
        <v>29.789414638468283</v>
      </c>
      <c r="D1088" s="2">
        <f t="shared" si="16"/>
        <v>23.25198682250372</v>
      </c>
    </row>
    <row r="1089" spans="1:4" ht="12.75">
      <c r="A1089">
        <v>1251.5</v>
      </c>
      <c r="B1089" s="1">
        <v>1924.542</v>
      </c>
      <c r="C1089" s="2">
        <v>24.311326934012524</v>
      </c>
      <c r="D1089" s="2">
        <f t="shared" si="16"/>
        <v>22.693970936659234</v>
      </c>
    </row>
    <row r="1090" spans="1:4" ht="12.75">
      <c r="A1090">
        <v>1252.5</v>
      </c>
      <c r="B1090" s="1">
        <v>1924.616</v>
      </c>
      <c r="C1090" s="2">
        <v>16.454435753110857</v>
      </c>
      <c r="D1090" s="2">
        <f t="shared" si="16"/>
        <v>22.273719836923945</v>
      </c>
    </row>
    <row r="1091" spans="1:4" ht="12.75">
      <c r="A1091">
        <v>1253.5</v>
      </c>
      <c r="B1091" s="1">
        <v>1924.689</v>
      </c>
      <c r="C1091" s="2">
        <v>23.279809282136714</v>
      </c>
      <c r="D1091" s="2">
        <f t="shared" si="16"/>
        <v>21.998716292214365</v>
      </c>
    </row>
    <row r="1092" spans="1:4" ht="12.75">
      <c r="A1092">
        <v>1254.5</v>
      </c>
      <c r="B1092" s="1">
        <v>1924.763</v>
      </c>
      <c r="C1092" s="2">
        <v>18.56551195101533</v>
      </c>
      <c r="D1092" s="2">
        <f t="shared" si="16"/>
        <v>21.999794457674458</v>
      </c>
    </row>
    <row r="1093" spans="1:4" ht="12.75">
      <c r="A1093">
        <v>1255.5</v>
      </c>
      <c r="B1093" s="1">
        <v>1924.837</v>
      </c>
      <c r="C1093" s="2">
        <v>25.150258866521092</v>
      </c>
      <c r="D1093" s="2">
        <f t="shared" si="16"/>
        <v>22.515823562704675</v>
      </c>
    </row>
    <row r="1094" spans="1:4" ht="12.75">
      <c r="A1094">
        <v>1256.5</v>
      </c>
      <c r="B1094" s="1">
        <v>1924.911</v>
      </c>
      <c r="C1094" s="2">
        <v>22.780721367287097</v>
      </c>
      <c r="D1094" s="2">
        <f t="shared" si="16"/>
        <v>22.26412507174522</v>
      </c>
    </row>
    <row r="1095" spans="1:4" ht="12.75">
      <c r="A1095">
        <v>1257.5</v>
      </c>
      <c r="B1095" s="1">
        <v>1924.983</v>
      </c>
      <c r="C1095" s="2">
        <v>18.691241259089715</v>
      </c>
      <c r="D1095" s="2">
        <f t="shared" si="16"/>
        <v>22.60333166153429</v>
      </c>
    </row>
    <row r="1096" spans="1:4" ht="12.75">
      <c r="A1096">
        <v>1258.5</v>
      </c>
      <c r="B1096" s="1">
        <v>1925.057</v>
      </c>
      <c r="C1096" s="2">
        <v>22.521186469016584</v>
      </c>
      <c r="D1096" s="2">
        <f t="shared" si="16"/>
        <v>23.125115337603102</v>
      </c>
    </row>
    <row r="1097" spans="1:4" ht="12.75">
      <c r="A1097">
        <v>1259.5</v>
      </c>
      <c r="B1097" s="1">
        <v>1925.131</v>
      </c>
      <c r="C1097" s="2">
        <v>20.47889585925692</v>
      </c>
      <c r="D1097" s="2">
        <f t="shared" si="16"/>
        <v>24.146024144023663</v>
      </c>
    </row>
    <row r="1098" spans="1:4" ht="12.75">
      <c r="A1098">
        <v>1260.5</v>
      </c>
      <c r="B1098" s="1">
        <v>1925.205</v>
      </c>
      <c r="C1098" s="2">
        <v>21.20492058318154</v>
      </c>
      <c r="D1098" s="2">
        <f t="shared" si="16"/>
        <v>24.657011892137007</v>
      </c>
    </row>
    <row r="1099" spans="1:4" ht="12.75">
      <c r="A1099">
        <v>1261.5</v>
      </c>
      <c r="B1099" s="1">
        <v>1925.279</v>
      </c>
      <c r="C1099" s="2">
        <v>25.433870756697875</v>
      </c>
      <c r="D1099" s="2">
        <f t="shared" si="16"/>
        <v>25.671396634692716</v>
      </c>
    </row>
    <row r="1100" spans="1:4" ht="12.75">
      <c r="A1100">
        <v>1262.5</v>
      </c>
      <c r="B1100" s="1">
        <v>1925.353</v>
      </c>
      <c r="C1100" s="2">
        <v>20.772032212893286</v>
      </c>
      <c r="D1100" s="2">
        <f t="shared" si="16"/>
        <v>26.902903258413513</v>
      </c>
    </row>
    <row r="1101" spans="1:4" ht="12.75">
      <c r="A1101">
        <v>1263.5</v>
      </c>
      <c r="B1101" s="1">
        <v>1925.427</v>
      </c>
      <c r="C1101" s="2">
        <v>34.19910030572624</v>
      </c>
      <c r="D1101" s="2">
        <f t="shared" si="16"/>
        <v>27.335637945116407</v>
      </c>
    </row>
    <row r="1102" spans="1:4" ht="12.75">
      <c r="A1102">
        <v>1264.5</v>
      </c>
      <c r="B1102" s="1">
        <v>1925.501</v>
      </c>
      <c r="C1102" s="2">
        <v>31.094514722907096</v>
      </c>
      <c r="D1102" s="2">
        <f aca="true" t="shared" si="17" ref="D1102:D1165">AVERAGE(C1096:C1108)</f>
        <v>28.08716223565612</v>
      </c>
    </row>
    <row r="1103" spans="1:4" ht="12.75">
      <c r="A1103">
        <v>1265.5</v>
      </c>
      <c r="B1103" s="1">
        <v>1925.574</v>
      </c>
      <c r="C1103" s="2">
        <v>29.726250236578096</v>
      </c>
      <c r="D1103" s="2">
        <f t="shared" si="17"/>
        <v>29.72825020608201</v>
      </c>
    </row>
    <row r="1104" spans="1:4" ht="12.75">
      <c r="A1104">
        <v>1266.5</v>
      </c>
      <c r="B1104" s="1">
        <v>1925.648</v>
      </c>
      <c r="C1104" s="2">
        <v>29.92265000761021</v>
      </c>
      <c r="D1104" s="2">
        <f t="shared" si="17"/>
        <v>31.459345215415183</v>
      </c>
    </row>
    <row r="1105" spans="1:4" ht="12.75">
      <c r="A1105">
        <v>1267.5</v>
      </c>
      <c r="B1105" s="1">
        <v>1925.722</v>
      </c>
      <c r="C1105" s="2">
        <v>31.752513604239624</v>
      </c>
      <c r="D1105" s="2">
        <f t="shared" si="17"/>
        <v>33.766868478045005</v>
      </c>
    </row>
    <row r="1106" spans="1:4" ht="12.75">
      <c r="A1106">
        <v>1268.5</v>
      </c>
      <c r="B1106" s="1">
        <v>1925.796</v>
      </c>
      <c r="C1106" s="2">
        <v>41.15984497489141</v>
      </c>
      <c r="D1106" s="2">
        <f t="shared" si="17"/>
        <v>35.017744992433215</v>
      </c>
    </row>
    <row r="1107" spans="1:4" ht="12.75">
      <c r="A1107">
        <v>1269.5</v>
      </c>
      <c r="B1107" s="1">
        <v>1925.87</v>
      </c>
      <c r="C1107" s="2">
        <v>28.406272294424706</v>
      </c>
      <c r="D1107" s="2">
        <f t="shared" si="17"/>
        <v>37.23849397290647</v>
      </c>
    </row>
    <row r="1108" spans="1:4" ht="12.75">
      <c r="A1108">
        <v>1270.5</v>
      </c>
      <c r="B1108" s="1">
        <v>1925.944</v>
      </c>
      <c r="C1108" s="2">
        <v>28.461057036106</v>
      </c>
      <c r="D1108" s="2">
        <f t="shared" si="17"/>
        <v>37.49292751492544</v>
      </c>
    </row>
    <row r="1109" spans="1:4" ht="12.75">
      <c r="A1109">
        <v>1271.5</v>
      </c>
      <c r="B1109" s="1">
        <v>1926.019</v>
      </c>
      <c r="C1109" s="2">
        <v>43.855330084553145</v>
      </c>
      <c r="D1109" s="2">
        <f t="shared" si="17"/>
        <v>37.49357615234361</v>
      </c>
    </row>
    <row r="1110" spans="1:4" ht="12.75">
      <c r="A1110">
        <v>1272.5</v>
      </c>
      <c r="B1110" s="1">
        <v>1926.093</v>
      </c>
      <c r="C1110" s="2">
        <v>42.98313098058814</v>
      </c>
      <c r="D1110" s="2">
        <f t="shared" si="17"/>
        <v>37.32139805144688</v>
      </c>
    </row>
    <row r="1111" spans="1:4" ht="12.75">
      <c r="A1111">
        <v>1273.5</v>
      </c>
      <c r="B1111" s="1">
        <v>1926.167</v>
      </c>
      <c r="C1111" s="2">
        <v>51.202722997369285</v>
      </c>
      <c r="D1111" s="2">
        <f t="shared" si="17"/>
        <v>37.32452127988636</v>
      </c>
    </row>
    <row r="1112" spans="1:4" ht="12.75">
      <c r="A1112">
        <v>1274.5</v>
      </c>
      <c r="B1112" s="1">
        <v>1926.24</v>
      </c>
      <c r="C1112" s="2">
        <v>41.695265443744574</v>
      </c>
      <c r="D1112" s="2">
        <f t="shared" si="17"/>
        <v>37.88602231894864</v>
      </c>
    </row>
    <row r="1113" spans="1:4" ht="12.75">
      <c r="A1113">
        <v>1275.5</v>
      </c>
      <c r="B1113" s="1">
        <v>1926.314</v>
      </c>
      <c r="C1113" s="2">
        <v>49.64176895904558</v>
      </c>
      <c r="D1113" s="2">
        <f t="shared" si="17"/>
        <v>37.279225388208665</v>
      </c>
    </row>
    <row r="1114" spans="1:4" ht="12.75">
      <c r="A1114">
        <v>1276.5</v>
      </c>
      <c r="B1114" s="1">
        <v>1926.388</v>
      </c>
      <c r="C1114" s="2">
        <v>37.506736351972854</v>
      </c>
      <c r="D1114" s="2">
        <f t="shared" si="17"/>
        <v>36.89951631936324</v>
      </c>
    </row>
    <row r="1115" spans="1:4" ht="12.75">
      <c r="A1115">
        <v>1277.5</v>
      </c>
      <c r="B1115" s="1">
        <v>1926.462</v>
      </c>
      <c r="C1115" s="2">
        <v>31.10294700934329</v>
      </c>
      <c r="D1115" s="2">
        <f t="shared" si="17"/>
        <v>36.76413374908334</v>
      </c>
    </row>
    <row r="1116" spans="1:4" ht="12.75">
      <c r="A1116">
        <v>1278.5</v>
      </c>
      <c r="B1116" s="1">
        <v>1926.536</v>
      </c>
      <c r="C1116" s="2">
        <v>27.487934924920665</v>
      </c>
      <c r="D1116" s="2">
        <f t="shared" si="17"/>
        <v>36.264313001815374</v>
      </c>
    </row>
    <row r="1117" spans="1:4" ht="12.75">
      <c r="A1117">
        <v>1279.5</v>
      </c>
      <c r="B1117" s="1">
        <v>1926.61</v>
      </c>
      <c r="C1117" s="2">
        <v>29.96325197732343</v>
      </c>
      <c r="D1117" s="2">
        <f t="shared" si="17"/>
        <v>34.88618729652598</v>
      </c>
    </row>
    <row r="1118" spans="1:4" ht="12.75">
      <c r="A1118">
        <v>1280.5</v>
      </c>
      <c r="B1118" s="1">
        <v>1926.684</v>
      </c>
      <c r="C1118" s="2">
        <v>39.05202711204929</v>
      </c>
      <c r="D1118" s="2">
        <f t="shared" si="17"/>
        <v>33.31554650532944</v>
      </c>
    </row>
    <row r="1119" spans="1:4" ht="12.75">
      <c r="A1119">
        <v>1281.5</v>
      </c>
      <c r="B1119" s="1">
        <v>1926.758</v>
      </c>
      <c r="C1119" s="2">
        <v>33.27148487527172</v>
      </c>
      <c r="D1119" s="2">
        <f t="shared" si="17"/>
        <v>33.081067302156015</v>
      </c>
    </row>
    <row r="1120" spans="1:4" ht="12.75">
      <c r="A1120">
        <v>1282.5</v>
      </c>
      <c r="B1120" s="1">
        <v>1926.832</v>
      </c>
      <c r="C1120" s="2">
        <v>23.47005439943414</v>
      </c>
      <c r="D1120" s="2">
        <f t="shared" si="17"/>
        <v>31.850879083842475</v>
      </c>
    </row>
    <row r="1121" spans="1:4" ht="12.75">
      <c r="A1121">
        <v>1283.5</v>
      </c>
      <c r="B1121" s="1">
        <v>1926.906</v>
      </c>
      <c r="C1121" s="2">
        <v>26.70108362246743</v>
      </c>
      <c r="D1121" s="2">
        <f t="shared" si="17"/>
        <v>31.248879236991247</v>
      </c>
    </row>
    <row r="1122" spans="1:4" ht="12.75">
      <c r="A1122">
        <v>1284.5</v>
      </c>
      <c r="B1122" s="1">
        <v>1926.98</v>
      </c>
      <c r="C1122" s="2">
        <v>37.35766037006943</v>
      </c>
      <c r="D1122" s="2">
        <f t="shared" si="17"/>
        <v>30.91977542187309</v>
      </c>
    </row>
    <row r="1123" spans="1:4" ht="12.75">
      <c r="A1123">
        <v>1285.5</v>
      </c>
      <c r="B1123" s="1">
        <v>1927.054</v>
      </c>
      <c r="C1123" s="2">
        <v>25.067496811826143</v>
      </c>
      <c r="D1123" s="2">
        <f t="shared" si="17"/>
        <v>30.601035819803293</v>
      </c>
    </row>
    <row r="1124" spans="1:4" ht="12.75">
      <c r="A1124">
        <v>1286.5</v>
      </c>
      <c r="B1124" s="1">
        <v>1927.128</v>
      </c>
      <c r="C1124" s="2">
        <v>30.784392711814288</v>
      </c>
      <c r="D1124" s="2">
        <f t="shared" si="17"/>
        <v>30.74695435048155</v>
      </c>
    </row>
    <row r="1125" spans="1:4" ht="12.75">
      <c r="A1125">
        <v>1287.5</v>
      </c>
      <c r="B1125" s="1">
        <v>1927.202</v>
      </c>
      <c r="C1125" s="2">
        <v>38.64703580249</v>
      </c>
      <c r="D1125" s="2">
        <f t="shared" si="17"/>
        <v>30.485340996598968</v>
      </c>
    </row>
    <row r="1126" spans="1:4" ht="12.75">
      <c r="A1126">
        <v>1288.5</v>
      </c>
      <c r="B1126" s="1">
        <v>1927.276</v>
      </c>
      <c r="C1126" s="2">
        <v>33.649322120969565</v>
      </c>
      <c r="D1126" s="2">
        <f t="shared" si="17"/>
        <v>30.28115087369976</v>
      </c>
    </row>
    <row r="1127" spans="1:4" ht="12.75">
      <c r="A1127">
        <v>1289.5</v>
      </c>
      <c r="B1127" s="1">
        <v>1927.35</v>
      </c>
      <c r="C1127" s="2">
        <v>29.680738342906857</v>
      </c>
      <c r="D1127" s="2">
        <f t="shared" si="17"/>
        <v>31.578915486015298</v>
      </c>
    </row>
    <row r="1128" spans="1:4" ht="12.75">
      <c r="A1128">
        <v>1290.5</v>
      </c>
      <c r="B1128" s="1">
        <v>1927.424</v>
      </c>
      <c r="C1128" s="2">
        <v>26.82459741280729</v>
      </c>
      <c r="D1128" s="2">
        <f t="shared" si="17"/>
        <v>30.83338028666812</v>
      </c>
    </row>
    <row r="1129" spans="1:4" ht="12.75">
      <c r="A1129">
        <v>1291.5</v>
      </c>
      <c r="B1129" s="1">
        <v>1927.498</v>
      </c>
      <c r="C1129" s="2">
        <v>23.344320098013288</v>
      </c>
      <c r="D1129" s="2">
        <f t="shared" si="17"/>
        <v>30.525369510713627</v>
      </c>
    </row>
    <row r="1130" spans="1:4" ht="12.75">
      <c r="A1130">
        <v>1292.5</v>
      </c>
      <c r="B1130" s="1">
        <v>1927.572</v>
      </c>
      <c r="C1130" s="2">
        <v>31.86019287614071</v>
      </c>
      <c r="D1130" s="2">
        <f t="shared" si="17"/>
        <v>30.098284186143488</v>
      </c>
    </row>
    <row r="1131" spans="1:4" ht="12.75">
      <c r="A1131">
        <v>1293.5</v>
      </c>
      <c r="B1131" s="1">
        <v>1927.646</v>
      </c>
      <c r="C1131" s="2">
        <v>35.65105351157572</v>
      </c>
      <c r="D1131" s="2">
        <f t="shared" si="17"/>
        <v>29.7100413200115</v>
      </c>
    </row>
    <row r="1132" spans="1:4" ht="12.75">
      <c r="A1132">
        <v>1294.5</v>
      </c>
      <c r="B1132" s="1">
        <v>1927.72</v>
      </c>
      <c r="C1132" s="2">
        <v>30.617013277582004</v>
      </c>
      <c r="D1132" s="2">
        <f t="shared" si="17"/>
        <v>28.65152106728207</v>
      </c>
    </row>
    <row r="1133" spans="1:4" ht="12.75">
      <c r="A1133">
        <v>1295.5</v>
      </c>
      <c r="B1133" s="1">
        <v>1927.793</v>
      </c>
      <c r="C1133" s="2">
        <v>40.34099435953614</v>
      </c>
      <c r="D1133" s="2">
        <f t="shared" si="17"/>
        <v>27.978952170219152</v>
      </c>
    </row>
    <row r="1134" spans="1:4" ht="12.75">
      <c r="A1134">
        <v>1296.5</v>
      </c>
      <c r="B1134" s="1">
        <v>1927.867</v>
      </c>
      <c r="C1134" s="2">
        <v>17.009126030954143</v>
      </c>
      <c r="D1134" s="2">
        <f t="shared" si="17"/>
        <v>27.419859517272048</v>
      </c>
    </row>
    <row r="1135" spans="1:4" ht="12.75">
      <c r="A1135">
        <v>1297.5</v>
      </c>
      <c r="B1135" s="1">
        <v>1927.941</v>
      </c>
      <c r="C1135" s="2">
        <v>33.353520282661</v>
      </c>
      <c r="D1135" s="2">
        <f t="shared" si="17"/>
        <v>28.86194847626084</v>
      </c>
    </row>
    <row r="1136" spans="1:4" ht="12.75">
      <c r="A1136">
        <v>1298.5</v>
      </c>
      <c r="B1136" s="1">
        <v>1928.016</v>
      </c>
      <c r="C1136" s="2">
        <v>19.51538759241429</v>
      </c>
      <c r="D1136" s="2">
        <f t="shared" si="17"/>
        <v>29.820798135849284</v>
      </c>
    </row>
    <row r="1137" spans="1:4" ht="12.75">
      <c r="A1137">
        <v>1299.5</v>
      </c>
      <c r="B1137" s="1">
        <v>1928.09</v>
      </c>
      <c r="C1137" s="2">
        <v>25.737235452098428</v>
      </c>
      <c r="D1137" s="2">
        <f t="shared" si="17"/>
        <v>30.420496291626616</v>
      </c>
    </row>
    <row r="1138" spans="1:4" ht="12.75">
      <c r="A1138">
        <v>1300.5</v>
      </c>
      <c r="B1138" s="1">
        <v>1928.164</v>
      </c>
      <c r="C1138" s="2">
        <v>24.886272517007427</v>
      </c>
      <c r="D1138" s="2">
        <f t="shared" si="17"/>
        <v>29.873383687994803</v>
      </c>
    </row>
    <row r="1139" spans="1:4" ht="12.75">
      <c r="A1139">
        <v>1301.5</v>
      </c>
      <c r="B1139" s="1">
        <v>1928.238</v>
      </c>
      <c r="C1139" s="2">
        <v>24.905926459151715</v>
      </c>
      <c r="D1139" s="2">
        <f t="shared" si="17"/>
        <v>30.382340663219317</v>
      </c>
    </row>
    <row r="1140" spans="1:4" ht="12.75">
      <c r="A1140">
        <v>1302.5</v>
      </c>
      <c r="B1140" s="1">
        <v>1928.312</v>
      </c>
      <c r="C1140" s="2">
        <v>22.412533854594432</v>
      </c>
      <c r="D1140" s="2">
        <f t="shared" si="17"/>
        <v>29.552854063240805</v>
      </c>
    </row>
    <row r="1141" spans="1:4" ht="12.75">
      <c r="A1141">
        <v>1303.5</v>
      </c>
      <c r="B1141" s="1">
        <v>1928.386</v>
      </c>
      <c r="C1141" s="2">
        <v>45.57175387966157</v>
      </c>
      <c r="D1141" s="2">
        <f t="shared" si="17"/>
        <v>31.828953377768002</v>
      </c>
    </row>
    <row r="1142" spans="1:4" ht="12.75">
      <c r="A1142">
        <v>1304.5</v>
      </c>
      <c r="B1142" s="1">
        <v>1928.459</v>
      </c>
      <c r="C1142" s="2">
        <v>35.80936567266314</v>
      </c>
      <c r="D1142" s="2">
        <f t="shared" si="17"/>
        <v>31.799091528427734</v>
      </c>
    </row>
    <row r="1143" spans="1:4" ht="12.75">
      <c r="A1143">
        <v>1305.5</v>
      </c>
      <c r="B1143" s="1">
        <v>1928.533</v>
      </c>
      <c r="C1143" s="2">
        <v>39.656268901246</v>
      </c>
      <c r="D1143" s="2">
        <f t="shared" si="17"/>
        <v>32.78255253598615</v>
      </c>
    </row>
    <row r="1144" spans="1:4" ht="12.75">
      <c r="A1144">
        <v>1306.5</v>
      </c>
      <c r="B1144" s="1">
        <v>1928.607</v>
      </c>
      <c r="C1144" s="2">
        <v>28.538589664362146</v>
      </c>
      <c r="D1144" s="2">
        <f t="shared" si="17"/>
        <v>32.930640103409466</v>
      </c>
    </row>
    <row r="1145" spans="1:4" ht="12.75">
      <c r="A1145">
        <v>1307.5</v>
      </c>
      <c r="B1145" s="1">
        <v>1928.681</v>
      </c>
      <c r="C1145" s="2">
        <v>37.233453955500714</v>
      </c>
      <c r="D1145" s="2">
        <f t="shared" si="17"/>
        <v>34.25965661270846</v>
      </c>
    </row>
    <row r="1146" spans="1:4" ht="12.75">
      <c r="A1146">
        <v>1308.5</v>
      </c>
      <c r="B1146" s="1">
        <v>1928.755</v>
      </c>
      <c r="C1146" s="2">
        <v>29.55766855981543</v>
      </c>
      <c r="D1146" s="2">
        <f t="shared" si="17"/>
        <v>35.983081257027486</v>
      </c>
    </row>
    <row r="1147" spans="1:4" ht="12.75">
      <c r="A1147">
        <v>1309.5</v>
      </c>
      <c r="B1147" s="1">
        <v>1928.829</v>
      </c>
      <c r="C1147" s="2">
        <v>46.59841711980771</v>
      </c>
      <c r="D1147" s="2">
        <f t="shared" si="17"/>
        <v>36.374737284770944</v>
      </c>
    </row>
    <row r="1148" spans="1:4" ht="12.75">
      <c r="A1148">
        <v>1310.5</v>
      </c>
      <c r="B1148" s="1">
        <v>1928.903</v>
      </c>
      <c r="C1148" s="2">
        <v>32.96531624123757</v>
      </c>
      <c r="D1148" s="2">
        <f t="shared" si="17"/>
        <v>35.30132183913515</v>
      </c>
    </row>
    <row r="1149" spans="1:4" ht="12.75">
      <c r="A1149">
        <v>1311.5</v>
      </c>
      <c r="B1149" s="1">
        <v>1928.975</v>
      </c>
      <c r="C1149" s="2">
        <v>32.30038069067357</v>
      </c>
      <c r="D1149" s="2">
        <f t="shared" si="17"/>
        <v>34.89084960753705</v>
      </c>
    </row>
    <row r="1150" spans="1:4" ht="12.75">
      <c r="A1150">
        <v>1312.5</v>
      </c>
      <c r="B1150" s="1">
        <v>1929.049</v>
      </c>
      <c r="C1150" s="2">
        <v>27.66237382860162</v>
      </c>
      <c r="D1150" s="2">
        <f t="shared" si="17"/>
        <v>34.421301230967735</v>
      </c>
    </row>
    <row r="1151" spans="1:4" ht="12.75">
      <c r="A1151">
        <v>1313.5</v>
      </c>
      <c r="B1151" s="1">
        <v>1929.123</v>
      </c>
      <c r="C1151" s="2">
        <v>42.16348713789425</v>
      </c>
      <c r="D1151" s="2">
        <f t="shared" si="17"/>
        <v>34.53644160658034</v>
      </c>
    </row>
    <row r="1152" spans="1:4" ht="12.75">
      <c r="A1152">
        <v>1314.5</v>
      </c>
      <c r="B1152" s="1">
        <v>1929.197</v>
      </c>
      <c r="C1152" s="2">
        <v>47.31044683529913</v>
      </c>
      <c r="D1152" s="2">
        <f t="shared" si="17"/>
        <v>33.54585283148623</v>
      </c>
    </row>
    <row r="1153" spans="1:4" ht="12.75">
      <c r="A1153">
        <v>1315.5</v>
      </c>
      <c r="B1153" s="1">
        <v>1929.271</v>
      </c>
      <c r="C1153" s="2">
        <v>27.50406221525929</v>
      </c>
      <c r="D1153" s="2">
        <f t="shared" si="17"/>
        <v>34.07996299695029</v>
      </c>
    </row>
    <row r="1154" spans="1:4" ht="12.75">
      <c r="A1154">
        <v>1316.5</v>
      </c>
      <c r="B1154" s="1">
        <v>1929.344</v>
      </c>
      <c r="C1154" s="2">
        <v>31.61735308639629</v>
      </c>
      <c r="D1154" s="2">
        <f t="shared" si="17"/>
        <v>33.876620472122504</v>
      </c>
    </row>
    <row r="1155" spans="1:4" ht="12.75">
      <c r="A1155">
        <v>1317.5</v>
      </c>
      <c r="B1155" s="1">
        <v>1929.418</v>
      </c>
      <c r="C1155" s="2">
        <v>30.473226661887875</v>
      </c>
      <c r="D1155" s="2">
        <f t="shared" si="17"/>
        <v>34.275974962528295</v>
      </c>
    </row>
    <row r="1156" spans="1:4" ht="12.75">
      <c r="A1156">
        <v>1318.5</v>
      </c>
      <c r="B1156" s="1">
        <v>1929.492</v>
      </c>
      <c r="C1156" s="2">
        <v>33.552140005845</v>
      </c>
      <c r="D1156" s="2">
        <f t="shared" si="17"/>
        <v>35.20582812741078</v>
      </c>
    </row>
    <row r="1157" spans="1:4" ht="12.75">
      <c r="A1157">
        <v>1319.5</v>
      </c>
      <c r="B1157" s="1">
        <v>1929.566</v>
      </c>
      <c r="C1157" s="2">
        <v>30.035414547325875</v>
      </c>
      <c r="D1157" s="2">
        <f t="shared" si="17"/>
        <v>35.99487364090438</v>
      </c>
    </row>
    <row r="1158" spans="1:4" ht="12.75">
      <c r="A1158">
        <v>1320.5</v>
      </c>
      <c r="B1158" s="1">
        <v>1929.64</v>
      </c>
      <c r="C1158" s="2">
        <v>24.355799879277377</v>
      </c>
      <c r="D1158" s="2">
        <f t="shared" si="17"/>
        <v>35.80720749198598</v>
      </c>
    </row>
    <row r="1159" spans="1:4" ht="12.75">
      <c r="A1159">
        <v>1321.5</v>
      </c>
      <c r="B1159" s="1">
        <v>1929.714</v>
      </c>
      <c r="C1159" s="2">
        <v>36.501100710848256</v>
      </c>
      <c r="D1159" s="2">
        <f t="shared" si="17"/>
        <v>35.51914262469431</v>
      </c>
    </row>
    <row r="1160" spans="1:4" ht="12.75">
      <c r="A1160">
        <v>1322.5</v>
      </c>
      <c r="B1160" s="1">
        <v>1929.788</v>
      </c>
      <c r="C1160" s="2">
        <v>43.95496429704637</v>
      </c>
      <c r="D1160" s="2">
        <f t="shared" si="17"/>
        <v>37.07985284817891</v>
      </c>
    </row>
    <row r="1161" spans="1:4" ht="12.75">
      <c r="A1161">
        <v>1323.5</v>
      </c>
      <c r="B1161" s="1">
        <v>1929.862</v>
      </c>
      <c r="C1161" s="2">
        <v>38.156924616512875</v>
      </c>
      <c r="D1161" s="2">
        <f t="shared" si="17"/>
        <v>39.54482335437792</v>
      </c>
    </row>
    <row r="1162" spans="1:4" ht="12.75">
      <c r="A1162">
        <v>1324.5</v>
      </c>
      <c r="B1162" s="1">
        <v>1929.936</v>
      </c>
      <c r="C1162" s="2">
        <v>44.388471834146</v>
      </c>
      <c r="D1162" s="2">
        <f t="shared" si="17"/>
        <v>41.85960047625176</v>
      </c>
    </row>
    <row r="1163" spans="1:4" ht="12.75">
      <c r="A1163">
        <v>1325.5</v>
      </c>
      <c r="B1163" s="1">
        <v>1930.01</v>
      </c>
      <c r="C1163" s="2">
        <v>37.91996550401838</v>
      </c>
      <c r="D1163" s="2">
        <f t="shared" si="17"/>
        <v>43.337035288713196</v>
      </c>
    </row>
    <row r="1164" spans="1:4" ht="12.75">
      <c r="A1164">
        <v>1326.5</v>
      </c>
      <c r="B1164" s="1">
        <v>1930.084</v>
      </c>
      <c r="C1164" s="2">
        <v>39.723827201955</v>
      </c>
      <c r="D1164" s="2">
        <f t="shared" si="17"/>
        <v>44.75330799231195</v>
      </c>
    </row>
    <row r="1165" spans="1:4" ht="12.75">
      <c r="A1165">
        <v>1327.5</v>
      </c>
      <c r="B1165" s="1">
        <v>1930.158</v>
      </c>
      <c r="C1165" s="2">
        <v>43.5656035605075</v>
      </c>
      <c r="D1165" s="2">
        <f t="shared" si="17"/>
        <v>47.09618576784587</v>
      </c>
    </row>
    <row r="1166" spans="1:4" ht="12.75">
      <c r="A1166">
        <v>1328.5</v>
      </c>
      <c r="B1166" s="1">
        <v>1930.232</v>
      </c>
      <c r="C1166" s="2">
        <v>47.79329512055901</v>
      </c>
      <c r="D1166" s="2">
        <f aca="true" t="shared" si="18" ref="D1166:D1229">AVERAGE(C1160:C1172)</f>
        <v>47.74402556320691</v>
      </c>
    </row>
    <row r="1167" spans="1:4" ht="12.75">
      <c r="A1167">
        <v>1329.5</v>
      </c>
      <c r="B1167" s="1">
        <v>1930.306</v>
      </c>
      <c r="C1167" s="2">
        <v>63.6619696669835</v>
      </c>
      <c r="D1167" s="2">
        <f t="shared" si="18"/>
        <v>47.600241288145966</v>
      </c>
    </row>
    <row r="1168" spans="1:4" ht="12.75">
      <c r="A1168">
        <v>1330.5</v>
      </c>
      <c r="B1168" s="1">
        <v>1930.38</v>
      </c>
      <c r="C1168" s="2">
        <v>60.56532924624775</v>
      </c>
      <c r="D1168" s="2">
        <f t="shared" si="18"/>
        <v>48.131572263160216</v>
      </c>
    </row>
    <row r="1169" spans="1:4" ht="12.75">
      <c r="A1169">
        <v>1331.5</v>
      </c>
      <c r="B1169" s="1">
        <v>1930.454</v>
      </c>
      <c r="C1169" s="2">
        <v>52.75879256784363</v>
      </c>
      <c r="D1169" s="2">
        <f t="shared" si="18"/>
        <v>47.95618903721503</v>
      </c>
    </row>
    <row r="1170" spans="1:4" ht="12.75">
      <c r="A1170">
        <v>1332.5</v>
      </c>
      <c r="B1170" s="1">
        <v>1930.528</v>
      </c>
      <c r="C1170" s="2">
        <v>48.446959694109715</v>
      </c>
      <c r="D1170" s="2">
        <f t="shared" si="18"/>
        <v>47.4460235325169</v>
      </c>
    </row>
    <row r="1171" spans="1:4" ht="12.75">
      <c r="A1171">
        <v>1333.5</v>
      </c>
      <c r="B1171" s="1">
        <v>1930.602</v>
      </c>
      <c r="C1171" s="2">
        <v>54.81321096121828</v>
      </c>
      <c r="D1171" s="2">
        <f t="shared" si="18"/>
        <v>46.73001548016596</v>
      </c>
    </row>
    <row r="1172" spans="1:4" ht="12.75">
      <c r="A1172">
        <v>1334.5</v>
      </c>
      <c r="B1172" s="1">
        <v>1930.676</v>
      </c>
      <c r="C1172" s="2">
        <v>44.92301805054186</v>
      </c>
      <c r="D1172" s="2">
        <f t="shared" si="18"/>
        <v>45.538361072260685</v>
      </c>
    </row>
    <row r="1173" spans="1:4" ht="12.75">
      <c r="A1173">
        <v>1335.5</v>
      </c>
      <c r="B1173" s="1">
        <v>1930.75</v>
      </c>
      <c r="C1173" s="2">
        <v>42.08576872125415</v>
      </c>
      <c r="D1173" s="2">
        <f t="shared" si="18"/>
        <v>43.76684898303827</v>
      </c>
    </row>
    <row r="1174" spans="1:4" ht="12.75">
      <c r="A1174">
        <v>1336.5</v>
      </c>
      <c r="B1174" s="1">
        <v>1930.824</v>
      </c>
      <c r="C1174" s="2">
        <v>45.064227291698145</v>
      </c>
      <c r="D1174" s="2">
        <f t="shared" si="18"/>
        <v>40.67542471368548</v>
      </c>
    </row>
    <row r="1175" spans="1:4" ht="12.75">
      <c r="A1175">
        <v>1337.5</v>
      </c>
      <c r="B1175" s="1">
        <v>1930.898</v>
      </c>
      <c r="C1175" s="2">
        <v>42.108489896858565</v>
      </c>
      <c r="D1175" s="2">
        <f t="shared" si="18"/>
        <v>38.05417998267119</v>
      </c>
    </row>
    <row r="1176" spans="1:4" ht="12.75">
      <c r="A1176">
        <v>1338.5</v>
      </c>
      <c r="B1176" s="1">
        <v>1930.972</v>
      </c>
      <c r="C1176" s="2">
        <v>31.287813942942574</v>
      </c>
      <c r="D1176" s="2">
        <f t="shared" si="18"/>
        <v>36.11371438434122</v>
      </c>
    </row>
    <row r="1177" spans="1:4" ht="12.75">
      <c r="A1177">
        <v>1339.5</v>
      </c>
      <c r="B1177" s="1">
        <v>1931.046</v>
      </c>
      <c r="C1177" s="2">
        <v>30.41572252139286</v>
      </c>
      <c r="D1177" s="2">
        <f t="shared" si="18"/>
        <v>34.32209274349584</v>
      </c>
    </row>
    <row r="1178" spans="1:4" ht="12.75">
      <c r="A1178">
        <v>1340.5</v>
      </c>
      <c r="B1178" s="1">
        <v>1931.12</v>
      </c>
      <c r="C1178" s="2">
        <v>28.074096257738873</v>
      </c>
      <c r="D1178" s="2">
        <f t="shared" si="18"/>
        <v>32.57832476249027</v>
      </c>
    </row>
    <row r="1179" spans="1:4" ht="12.75">
      <c r="A1179">
        <v>1341.5</v>
      </c>
      <c r="B1179" s="1">
        <v>1931.194</v>
      </c>
      <c r="C1179" s="2">
        <v>24.763637960667573</v>
      </c>
      <c r="D1179" s="2">
        <f t="shared" si="18"/>
        <v>31.657271151048114</v>
      </c>
    </row>
    <row r="1180" spans="1:4" ht="12.75">
      <c r="A1180">
        <v>1342.5</v>
      </c>
      <c r="B1180" s="1">
        <v>1931.268</v>
      </c>
      <c r="C1180" s="2">
        <v>23.473454165397282</v>
      </c>
      <c r="D1180" s="2">
        <f t="shared" si="18"/>
        <v>31.32699948842482</v>
      </c>
    </row>
    <row r="1181" spans="1:4" ht="12.75">
      <c r="A1181">
        <v>1343.5</v>
      </c>
      <c r="B1181" s="1">
        <v>1931.342</v>
      </c>
      <c r="C1181" s="2">
        <v>26.489147743061874</v>
      </c>
      <c r="D1181" s="2">
        <f t="shared" si="18"/>
        <v>30.97219447267899</v>
      </c>
    </row>
    <row r="1182" spans="1:4" ht="12.75">
      <c r="A1182">
        <v>1344.5</v>
      </c>
      <c r="B1182" s="1">
        <v>1931.416</v>
      </c>
      <c r="C1182" s="2">
        <v>27.532739789554128</v>
      </c>
      <c r="D1182" s="2">
        <f t="shared" si="18"/>
        <v>31.243643727671074</v>
      </c>
    </row>
    <row r="1183" spans="1:4" ht="12.75">
      <c r="A1183">
        <v>1345.5</v>
      </c>
      <c r="B1183" s="1">
        <v>1931.49</v>
      </c>
      <c r="C1183" s="2">
        <v>25.15587836311975</v>
      </c>
      <c r="D1183" s="2">
        <f t="shared" si="18"/>
        <v>32.01716215171017</v>
      </c>
    </row>
    <row r="1184" spans="1:4" ht="12.75">
      <c r="A1184">
        <v>1346.5</v>
      </c>
      <c r="B1184" s="1">
        <v>1931.563</v>
      </c>
      <c r="C1184" s="2">
        <v>32.14422720814588</v>
      </c>
      <c r="D1184" s="2">
        <f t="shared" si="18"/>
        <v>32.8316360166424</v>
      </c>
    </row>
    <row r="1185" spans="1:4" ht="12.75">
      <c r="A1185">
        <v>1347.5</v>
      </c>
      <c r="B1185" s="1">
        <v>1931.637</v>
      </c>
      <c r="C1185" s="2">
        <v>32.94932110179376</v>
      </c>
      <c r="D1185" s="2">
        <f t="shared" si="18"/>
        <v>33.987017374493924</v>
      </c>
    </row>
    <row r="1186" spans="1:4" ht="12.75">
      <c r="A1186">
        <v>1348.5</v>
      </c>
      <c r="B1186" s="1">
        <v>1931.711</v>
      </c>
      <c r="C1186" s="2">
        <v>37.79223710715138</v>
      </c>
      <c r="D1186" s="2">
        <f t="shared" si="18"/>
        <v>34.972193038918</v>
      </c>
    </row>
    <row r="1187" spans="1:4" ht="12.75">
      <c r="A1187">
        <v>1349.5</v>
      </c>
      <c r="B1187" s="1">
        <v>1931.785</v>
      </c>
      <c r="C1187" s="2">
        <v>40.45176208700237</v>
      </c>
      <c r="D1187" s="2">
        <f t="shared" si="18"/>
        <v>36.86599271174795</v>
      </c>
    </row>
    <row r="1188" spans="1:4" ht="12.75">
      <c r="A1188">
        <v>1350.5</v>
      </c>
      <c r="B1188" s="1">
        <v>1931.859</v>
      </c>
      <c r="C1188" s="2">
        <v>45.63733021175575</v>
      </c>
      <c r="D1188" s="2">
        <f t="shared" si="18"/>
        <v>37.944184694240285</v>
      </c>
    </row>
    <row r="1189" spans="1:4" ht="12.75">
      <c r="A1189">
        <v>1351.5</v>
      </c>
      <c r="B1189" s="1">
        <v>1931.933</v>
      </c>
      <c r="C1189" s="2">
        <v>41.34355345545075</v>
      </c>
      <c r="D1189" s="2">
        <f t="shared" si="18"/>
        <v>38.5316862007197</v>
      </c>
    </row>
    <row r="1190" spans="1:4" ht="12.75">
      <c r="A1190">
        <v>1352.5</v>
      </c>
      <c r="B1190" s="1">
        <v>1932.008</v>
      </c>
      <c r="C1190" s="2">
        <v>41.003882765511875</v>
      </c>
      <c r="D1190" s="2">
        <f t="shared" si="18"/>
        <v>38.67636495239387</v>
      </c>
    </row>
    <row r="1191" spans="1:4" ht="12.75">
      <c r="A1191">
        <v>1353.5</v>
      </c>
      <c r="B1191" s="1">
        <v>1932.082</v>
      </c>
      <c r="C1191" s="2">
        <v>43.09405390980862</v>
      </c>
      <c r="D1191" s="2">
        <f t="shared" si="18"/>
        <v>38.34313689794615</v>
      </c>
    </row>
    <row r="1192" spans="1:4" ht="12.75">
      <c r="A1192">
        <v>1354.5</v>
      </c>
      <c r="B1192" s="1">
        <v>1932.156</v>
      </c>
      <c r="C1192" s="2">
        <v>37.5709215981805</v>
      </c>
      <c r="D1192" s="2">
        <f t="shared" si="18"/>
        <v>37.82228629479057</v>
      </c>
    </row>
    <row r="1193" spans="1:4" ht="12.75">
      <c r="A1193">
        <v>1355.5</v>
      </c>
      <c r="B1193" s="1">
        <v>1932.229</v>
      </c>
      <c r="C1193" s="2">
        <v>48.092849912186715</v>
      </c>
      <c r="D1193" s="2">
        <f t="shared" si="18"/>
        <v>37.51191319536039</v>
      </c>
    </row>
    <row r="1194" spans="1:4" ht="12.75">
      <c r="A1194">
        <v>1356.5</v>
      </c>
      <c r="B1194" s="1">
        <v>1932.303</v>
      </c>
      <c r="C1194" s="2">
        <v>40.50564351546215</v>
      </c>
      <c r="D1194" s="2">
        <f t="shared" si="18"/>
        <v>37.007559344474394</v>
      </c>
    </row>
    <row r="1195" spans="1:4" ht="12.75">
      <c r="A1195">
        <v>1357.5</v>
      </c>
      <c r="B1195" s="1">
        <v>1932.377</v>
      </c>
      <c r="C1195" s="2">
        <v>35.17025937378658</v>
      </c>
      <c r="D1195" s="2">
        <f t="shared" si="18"/>
        <v>36.11495353488866</v>
      </c>
    </row>
    <row r="1196" spans="1:4" ht="12.75">
      <c r="A1196">
        <v>1358.5</v>
      </c>
      <c r="B1196" s="1">
        <v>1932.451</v>
      </c>
      <c r="C1196" s="2">
        <v>27.036702134884</v>
      </c>
      <c r="D1196" s="2">
        <f t="shared" si="18"/>
        <v>35.12410213399732</v>
      </c>
    </row>
    <row r="1197" spans="1:4" ht="12.75">
      <c r="A1197">
        <v>1359.5</v>
      </c>
      <c r="B1197" s="1">
        <v>1932.525</v>
      </c>
      <c r="C1197" s="2">
        <v>27.8122625003255</v>
      </c>
      <c r="D1197" s="2">
        <f t="shared" si="18"/>
        <v>34.94494070554195</v>
      </c>
    </row>
    <row r="1198" spans="1:4" ht="12.75">
      <c r="A1198">
        <v>1360.5</v>
      </c>
      <c r="B1198" s="1">
        <v>1932.599</v>
      </c>
      <c r="C1198" s="2">
        <v>26.17826326077125</v>
      </c>
      <c r="D1198" s="2">
        <f t="shared" si="18"/>
        <v>34.14003450402544</v>
      </c>
    </row>
    <row r="1199" spans="1:4" ht="12.75">
      <c r="A1199">
        <v>1361.5</v>
      </c>
      <c r="B1199" s="1">
        <v>1932.673</v>
      </c>
      <c r="C1199" s="2">
        <v>33.757386814559</v>
      </c>
      <c r="D1199" s="2">
        <f t="shared" si="18"/>
        <v>33.81378366160424</v>
      </c>
    </row>
    <row r="1200" spans="1:4" ht="12.75">
      <c r="A1200">
        <v>1362.5</v>
      </c>
      <c r="B1200" s="1">
        <v>1932.747</v>
      </c>
      <c r="C1200" s="2">
        <v>33.89516202548444</v>
      </c>
      <c r="D1200" s="2">
        <f t="shared" si="18"/>
        <v>32.49310071936719</v>
      </c>
    </row>
    <row r="1201" spans="1:4" ht="12.75">
      <c r="A1201">
        <v>1363.5</v>
      </c>
      <c r="B1201" s="1">
        <v>1932.821</v>
      </c>
      <c r="C1201" s="2">
        <v>34.033454687141216</v>
      </c>
      <c r="D1201" s="2">
        <f t="shared" si="18"/>
        <v>32.206286142301046</v>
      </c>
    </row>
    <row r="1202" spans="1:4" ht="12.75">
      <c r="A1202">
        <v>1364.5</v>
      </c>
      <c r="B1202" s="1">
        <v>1932.895</v>
      </c>
      <c r="C1202" s="2">
        <v>28.462485243863334</v>
      </c>
      <c r="D1202" s="2">
        <f t="shared" si="18"/>
        <v>32.459478956572134</v>
      </c>
    </row>
    <row r="1203" spans="1:4" ht="12.75">
      <c r="A1203">
        <v>1365.5</v>
      </c>
      <c r="B1203" s="1">
        <v>1932.967</v>
      </c>
      <c r="C1203" s="2">
        <v>38.67478419559211</v>
      </c>
      <c r="D1203" s="2">
        <f t="shared" si="18"/>
        <v>32.599320980288134</v>
      </c>
    </row>
    <row r="1204" spans="1:4" ht="12.75">
      <c r="A1204">
        <v>1366.5</v>
      </c>
      <c r="B1204" s="1">
        <v>1933.041</v>
      </c>
      <c r="C1204" s="2">
        <v>32.63027329009388</v>
      </c>
      <c r="D1204" s="2">
        <f t="shared" si="18"/>
        <v>32.695396277872874</v>
      </c>
    </row>
    <row r="1205" spans="1:4" ht="12.75">
      <c r="A1205">
        <v>1367.5</v>
      </c>
      <c r="B1205" s="1">
        <v>1933.114</v>
      </c>
      <c r="C1205" s="2">
        <v>33.329660646704895</v>
      </c>
      <c r="D1205" s="2">
        <f t="shared" si="18"/>
        <v>32.80397420208917</v>
      </c>
    </row>
    <row r="1206" spans="1:4" ht="12.75">
      <c r="A1206">
        <v>1368.5</v>
      </c>
      <c r="B1206" s="1">
        <v>1933.188</v>
      </c>
      <c r="C1206" s="2">
        <v>30.92397166310511</v>
      </c>
      <c r="D1206" s="2">
        <f t="shared" si="18"/>
        <v>32.399055680881254</v>
      </c>
    </row>
    <row r="1207" spans="1:4" ht="12.75">
      <c r="A1207">
        <v>1369.5</v>
      </c>
      <c r="B1207" s="1">
        <v>1933.262</v>
      </c>
      <c r="C1207" s="2">
        <v>36.777054013602225</v>
      </c>
      <c r="D1207" s="2">
        <f t="shared" si="18"/>
        <v>32.23582855400081</v>
      </c>
    </row>
    <row r="1208" spans="1:4" ht="12.75">
      <c r="A1208">
        <v>1370.5</v>
      </c>
      <c r="B1208" s="1">
        <v>1933.336</v>
      </c>
      <c r="C1208" s="2">
        <v>38.46176595931067</v>
      </c>
      <c r="D1208" s="2">
        <f t="shared" si="18"/>
        <v>31.989671495417557</v>
      </c>
    </row>
    <row r="1209" spans="1:4" ht="12.75">
      <c r="A1209">
        <v>1371.5</v>
      </c>
      <c r="B1209" s="1">
        <v>1933.41</v>
      </c>
      <c r="C1209" s="2">
        <v>28.854648443191998</v>
      </c>
      <c r="D1209" s="2">
        <f t="shared" si="18"/>
        <v>32.21316391595862</v>
      </c>
    </row>
    <row r="1210" spans="1:4" ht="12.75">
      <c r="A1210">
        <v>1372.5</v>
      </c>
      <c r="B1210" s="1">
        <v>1933.484</v>
      </c>
      <c r="C1210" s="2">
        <v>29.061241368927224</v>
      </c>
      <c r="D1210" s="2">
        <f t="shared" si="18"/>
        <v>31.599349807359957</v>
      </c>
    </row>
    <row r="1211" spans="1:4" ht="12.75">
      <c r="A1211">
        <v>1373.5</v>
      </c>
      <c r="B1211" s="1">
        <v>1933.558</v>
      </c>
      <c r="C1211" s="2">
        <v>27.58977627558311</v>
      </c>
      <c r="D1211" s="2">
        <f t="shared" si="18"/>
        <v>31.004165096402897</v>
      </c>
    </row>
    <row r="1212" spans="1:4" ht="12.75">
      <c r="A1212">
        <v>1374.5</v>
      </c>
      <c r="B1212" s="1">
        <v>1933.632</v>
      </c>
      <c r="C1212" s="2">
        <v>28.493446038856106</v>
      </c>
      <c r="D1212" s="2">
        <f t="shared" si="18"/>
        <v>30.71401997520216</v>
      </c>
    </row>
    <row r="1213" spans="1:4" ht="12.75">
      <c r="A1213">
        <v>1375.5</v>
      </c>
      <c r="B1213" s="1">
        <v>1933.706</v>
      </c>
      <c r="C1213" s="2">
        <v>31.773209376038665</v>
      </c>
      <c r="D1213" s="2">
        <f t="shared" si="18"/>
        <v>30.893700639802834</v>
      </c>
    </row>
    <row r="1214" spans="1:4" ht="12.75">
      <c r="A1214">
        <v>1376.5</v>
      </c>
      <c r="B1214" s="1">
        <v>1933.78</v>
      </c>
      <c r="C1214" s="2">
        <v>30.83341292555889</v>
      </c>
      <c r="D1214" s="2">
        <f t="shared" si="18"/>
        <v>30.574230066177673</v>
      </c>
    </row>
    <row r="1215" spans="1:4" ht="12.75">
      <c r="A1215">
        <v>1377.5</v>
      </c>
      <c r="B1215" s="1">
        <v>1933.854</v>
      </c>
      <c r="C1215" s="2">
        <v>31.36788671089711</v>
      </c>
      <c r="D1215" s="2">
        <f t="shared" si="18"/>
        <v>29.27079552688666</v>
      </c>
    </row>
    <row r="1216" spans="1:4" ht="12.75">
      <c r="A1216">
        <v>1378.5</v>
      </c>
      <c r="B1216" s="1">
        <v>1933.928</v>
      </c>
      <c r="C1216" s="2">
        <v>30.695200783809497</v>
      </c>
      <c r="D1216" s="2">
        <f t="shared" si="18"/>
        <v>28.833340967368464</v>
      </c>
    </row>
    <row r="1217" spans="1:4" ht="12.75">
      <c r="A1217">
        <v>1379.5</v>
      </c>
      <c r="B1217" s="1">
        <v>1934.002</v>
      </c>
      <c r="C1217" s="2">
        <v>24.892872047652126</v>
      </c>
      <c r="D1217" s="2">
        <f t="shared" si="18"/>
        <v>28.491198958136994</v>
      </c>
    </row>
    <row r="1218" spans="1:4" ht="12.75">
      <c r="A1218">
        <v>1380.5</v>
      </c>
      <c r="B1218" s="1">
        <v>1934.076</v>
      </c>
      <c r="C1218" s="2">
        <v>29.557774071095373</v>
      </c>
      <c r="D1218" s="2">
        <f t="shared" si="18"/>
        <v>28.028926790820233</v>
      </c>
    </row>
    <row r="1219" spans="1:4" ht="12.75">
      <c r="A1219">
        <v>1381.5</v>
      </c>
      <c r="B1219" s="1">
        <v>1934.15</v>
      </c>
      <c r="C1219" s="2">
        <v>33.25982030291388</v>
      </c>
      <c r="D1219" s="2">
        <f t="shared" si="18"/>
        <v>28.187532516583083</v>
      </c>
    </row>
    <row r="1220" spans="1:4" ht="12.75">
      <c r="A1220">
        <v>1382.5</v>
      </c>
      <c r="B1220" s="1">
        <v>1934.224</v>
      </c>
      <c r="C1220" s="2">
        <v>32.62393655647511</v>
      </c>
      <c r="D1220" s="2">
        <f t="shared" si="18"/>
        <v>28.118698098761172</v>
      </c>
    </row>
    <row r="1221" spans="1:4" ht="12.75">
      <c r="A1221">
        <v>1383.5</v>
      </c>
      <c r="B1221" s="1">
        <v>1934.298</v>
      </c>
      <c r="C1221" s="2">
        <v>21.517116948527555</v>
      </c>
      <c r="D1221" s="2">
        <f t="shared" si="18"/>
        <v>27.877633991121265</v>
      </c>
    </row>
    <row r="1222" spans="1:4" ht="12.75">
      <c r="A1222">
        <v>1384.5</v>
      </c>
      <c r="B1222" s="1">
        <v>1934.372</v>
      </c>
      <c r="C1222" s="2">
        <v>23.167739169455444</v>
      </c>
      <c r="D1222" s="2">
        <f t="shared" si="18"/>
        <v>27.493415557508737</v>
      </c>
    </row>
    <row r="1223" spans="1:4" ht="12.75">
      <c r="A1223">
        <v>1385.5</v>
      </c>
      <c r="B1223" s="1">
        <v>1934.446</v>
      </c>
      <c r="C1223" s="2">
        <v>24.61339524891811</v>
      </c>
      <c r="D1223" s="2">
        <f t="shared" si="18"/>
        <v>27.034414393977606</v>
      </c>
    </row>
    <row r="1224" spans="1:4" ht="12.75">
      <c r="A1224">
        <v>1386.5</v>
      </c>
      <c r="B1224" s="1">
        <v>1934.52</v>
      </c>
      <c r="C1224" s="2">
        <v>21.580238100465223</v>
      </c>
      <c r="D1224" s="2">
        <f t="shared" si="18"/>
        <v>27.29742234799797</v>
      </c>
    </row>
    <row r="1225" spans="1:4" ht="12.75">
      <c r="A1225">
        <v>1387.5</v>
      </c>
      <c r="B1225" s="1">
        <v>1934.594</v>
      </c>
      <c r="C1225" s="2">
        <v>30.555320473773115</v>
      </c>
      <c r="D1225" s="2">
        <f t="shared" si="18"/>
        <v>27.445715280600943</v>
      </c>
    </row>
    <row r="1226" spans="1:4" ht="12.75">
      <c r="A1226">
        <v>1388.5</v>
      </c>
      <c r="B1226" s="1">
        <v>1934.668</v>
      </c>
      <c r="C1226" s="2">
        <v>30.878361944353774</v>
      </c>
      <c r="D1226" s="2">
        <f t="shared" si="18"/>
        <v>27.60316619723682</v>
      </c>
    </row>
    <row r="1227" spans="1:4" ht="12.75">
      <c r="A1227">
        <v>1389.5</v>
      </c>
      <c r="B1227" s="1">
        <v>1934.741</v>
      </c>
      <c r="C1227" s="2">
        <v>27.69957952624011</v>
      </c>
      <c r="D1227" s="2">
        <f t="shared" si="18"/>
        <v>27.760807918591237</v>
      </c>
    </row>
    <row r="1228" spans="1:4" ht="12.75">
      <c r="A1228">
        <v>1390.5</v>
      </c>
      <c r="B1228" s="1">
        <v>1934.815</v>
      </c>
      <c r="C1228" s="2">
        <v>26.373047073934217</v>
      </c>
      <c r="D1228" s="2">
        <f t="shared" si="18"/>
        <v>28.334047808245106</v>
      </c>
    </row>
    <row r="1229" spans="1:4" ht="12.75">
      <c r="A1229">
        <v>1391.5</v>
      </c>
      <c r="B1229" s="1">
        <v>1934.889</v>
      </c>
      <c r="C1229" s="2">
        <v>24.728185657904774</v>
      </c>
      <c r="D1229" s="2">
        <f t="shared" si="18"/>
        <v>28.135464511898363</v>
      </c>
    </row>
    <row r="1230" spans="1:4" ht="12.75">
      <c r="A1230">
        <v>1392.5</v>
      </c>
      <c r="B1230" s="1">
        <v>1934.964</v>
      </c>
      <c r="C1230" s="2">
        <v>28.31197544991689</v>
      </c>
      <c r="D1230" s="2">
        <f aca="true" t="shared" si="19" ref="D1230:D1293">AVERAGE(C1224:C1236)</f>
        <v>28.71510256023977</v>
      </c>
    </row>
    <row r="1231" spans="1:4" ht="12.75">
      <c r="A1231">
        <v>1393.5</v>
      </c>
      <c r="B1231" s="1">
        <v>1935.038</v>
      </c>
      <c r="C1231" s="2">
        <v>31.485582194934</v>
      </c>
      <c r="D1231" s="2">
        <f t="shared" si="19"/>
        <v>28.992425452736875</v>
      </c>
    </row>
    <row r="1232" spans="1:4" ht="12.75">
      <c r="A1232">
        <v>1394.5</v>
      </c>
      <c r="B1232" s="1">
        <v>1935.112</v>
      </c>
      <c r="C1232" s="2">
        <v>35.306682219180374</v>
      </c>
      <c r="D1232" s="2">
        <f t="shared" si="19"/>
        <v>28.6967246407632</v>
      </c>
    </row>
    <row r="1233" spans="1:4" ht="12.75">
      <c r="A1233">
        <v>1395.5</v>
      </c>
      <c r="B1233" s="1">
        <v>1935.186</v>
      </c>
      <c r="C1233" s="2">
        <v>34.6732789340825</v>
      </c>
      <c r="D1233" s="2">
        <f t="shared" si="19"/>
        <v>27.953491597129407</v>
      </c>
    </row>
    <row r="1234" spans="1:4" ht="12.75">
      <c r="A1234">
        <v>1396.5</v>
      </c>
      <c r="B1234" s="1">
        <v>1935.26</v>
      </c>
      <c r="C1234" s="2">
        <v>28.969235514027876</v>
      </c>
      <c r="D1234" s="2">
        <f t="shared" si="19"/>
        <v>28.879237513099252</v>
      </c>
    </row>
    <row r="1235" spans="1:4" ht="12.75">
      <c r="A1235">
        <v>1397.5</v>
      </c>
      <c r="B1235" s="1">
        <v>1935.334</v>
      </c>
      <c r="C1235" s="2">
        <v>20.58615631694775</v>
      </c>
      <c r="D1235" s="2">
        <f t="shared" si="19"/>
        <v>29.579264200978425</v>
      </c>
    </row>
    <row r="1236" spans="1:4" ht="12.75">
      <c r="A1236">
        <v>1398.5</v>
      </c>
      <c r="B1236" s="1">
        <v>1935.407</v>
      </c>
      <c r="C1236" s="2">
        <v>32.148689877356375</v>
      </c>
      <c r="D1236" s="2">
        <f t="shared" si="19"/>
        <v>30.31598901723888</v>
      </c>
    </row>
    <row r="1237" spans="1:4" ht="12.75">
      <c r="A1237">
        <v>1399.5</v>
      </c>
      <c r="B1237" s="1">
        <v>1935.481</v>
      </c>
      <c r="C1237" s="2">
        <v>25.1854357029275</v>
      </c>
      <c r="D1237" s="2">
        <f t="shared" si="19"/>
        <v>30.67081227234189</v>
      </c>
    </row>
    <row r="1238" spans="1:4" ht="12.75">
      <c r="A1238">
        <v>1400.5</v>
      </c>
      <c r="B1238" s="1">
        <v>1935.555</v>
      </c>
      <c r="C1238" s="2">
        <v>26.711209918115376</v>
      </c>
      <c r="D1238" s="2">
        <f t="shared" si="19"/>
        <v>30.50979952523786</v>
      </c>
    </row>
    <row r="1239" spans="1:4" ht="12.75">
      <c r="A1239">
        <v>1401.5</v>
      </c>
      <c r="B1239" s="1">
        <v>1935.629</v>
      </c>
      <c r="C1239" s="2">
        <v>21.216332377114497</v>
      </c>
      <c r="D1239" s="2">
        <f t="shared" si="19"/>
        <v>30.284424286127358</v>
      </c>
    </row>
    <row r="1240" spans="1:4" ht="12.75">
      <c r="A1240">
        <v>1402.5</v>
      </c>
      <c r="B1240" s="1">
        <v>1935.703</v>
      </c>
      <c r="C1240" s="2">
        <v>39.73427643384812</v>
      </c>
      <c r="D1240" s="2">
        <f t="shared" si="19"/>
        <v>30.06772264505319</v>
      </c>
    </row>
    <row r="1241" spans="1:4" ht="12.75">
      <c r="A1241">
        <v>1403.5</v>
      </c>
      <c r="B1241" s="1">
        <v>1935.777</v>
      </c>
      <c r="C1241" s="2">
        <v>35.4733940163635</v>
      </c>
      <c r="D1241" s="2">
        <f t="shared" si="19"/>
        <v>30.319825233288874</v>
      </c>
    </row>
    <row r="1242" spans="1:4" ht="12.75">
      <c r="A1242">
        <v>1404.5</v>
      </c>
      <c r="B1242" s="1">
        <v>1935.851</v>
      </c>
      <c r="C1242" s="2">
        <v>34.305608269290666</v>
      </c>
      <c r="D1242" s="2">
        <f t="shared" si="19"/>
        <v>31.786882252243764</v>
      </c>
    </row>
    <row r="1243" spans="1:4" ht="12.75">
      <c r="A1243">
        <v>1405.5</v>
      </c>
      <c r="B1243" s="1">
        <v>1935.925</v>
      </c>
      <c r="C1243" s="2">
        <v>32.92467776625611</v>
      </c>
      <c r="D1243" s="2">
        <f t="shared" si="19"/>
        <v>32.00193318878765</v>
      </c>
    </row>
    <row r="1244" spans="1:4" ht="12.75">
      <c r="A1244">
        <v>1406.5</v>
      </c>
      <c r="B1244" s="1">
        <v>1936</v>
      </c>
      <c r="C1244" s="2">
        <v>29.39241648258156</v>
      </c>
      <c r="D1244" s="2">
        <f t="shared" si="19"/>
        <v>32.972701363804084</v>
      </c>
    </row>
    <row r="1245" spans="1:4" ht="12.75">
      <c r="A1245">
        <v>1407.5</v>
      </c>
      <c r="B1245" s="1">
        <v>1936.073</v>
      </c>
      <c r="C1245" s="2">
        <v>32.3768041107439</v>
      </c>
      <c r="D1245" s="2">
        <f t="shared" si="19"/>
        <v>33.68872989311951</v>
      </c>
    </row>
    <row r="1246" spans="1:4" ht="12.75">
      <c r="A1246">
        <v>1408.5</v>
      </c>
      <c r="B1246" s="1">
        <v>1936.147</v>
      </c>
      <c r="C1246" s="2">
        <v>31.856157600118266</v>
      </c>
      <c r="D1246" s="2">
        <f t="shared" si="19"/>
        <v>33.8638451398714</v>
      </c>
    </row>
    <row r="1247" spans="1:4" ht="12.75">
      <c r="A1247">
        <v>1409.5</v>
      </c>
      <c r="B1247" s="1">
        <v>1936.221</v>
      </c>
      <c r="C1247" s="2">
        <v>32.24656916109178</v>
      </c>
      <c r="D1247" s="2">
        <f t="shared" si="19"/>
        <v>32.388762902552564</v>
      </c>
    </row>
    <row r="1248" spans="1:4" ht="12.75">
      <c r="A1248">
        <v>1410.5</v>
      </c>
      <c r="B1248" s="1">
        <v>1936.295</v>
      </c>
      <c r="C1248" s="2">
        <v>39.657897563361296</v>
      </c>
      <c r="D1248" s="2">
        <f t="shared" si="19"/>
        <v>31.482800042495175</v>
      </c>
    </row>
    <row r="1249" spans="1:4" ht="12.75">
      <c r="A1249">
        <v>1411.5</v>
      </c>
      <c r="B1249" s="1">
        <v>1936.369</v>
      </c>
      <c r="C1249" s="2">
        <v>34.94435205242696</v>
      </c>
      <c r="D1249" s="2">
        <f t="shared" si="19"/>
        <v>31.16100448947225</v>
      </c>
    </row>
    <row r="1250" spans="1:4" ht="12.75">
      <c r="A1250">
        <v>1412.5</v>
      </c>
      <c r="B1250" s="1">
        <v>1936.443</v>
      </c>
      <c r="C1250" s="2">
        <v>37.805421978141084</v>
      </c>
      <c r="D1250" s="2">
        <f t="shared" si="19"/>
        <v>31.161422192697543</v>
      </c>
    </row>
    <row r="1251" spans="1:4" ht="12.75">
      <c r="A1251">
        <v>1413.5</v>
      </c>
      <c r="B1251" s="1">
        <v>1936.517</v>
      </c>
      <c r="C1251" s="2">
        <v>36.01958079921592</v>
      </c>
      <c r="D1251" s="2">
        <f t="shared" si="19"/>
        <v>30.74786598970941</v>
      </c>
    </row>
    <row r="1252" spans="1:4" ht="12.75">
      <c r="A1252">
        <v>1414.5</v>
      </c>
      <c r="B1252" s="1">
        <v>1936.591</v>
      </c>
      <c r="C1252" s="2">
        <v>23.492830584889</v>
      </c>
      <c r="D1252" s="2">
        <f t="shared" si="19"/>
        <v>30.360046351339584</v>
      </c>
    </row>
    <row r="1253" spans="1:4" ht="12.75">
      <c r="A1253">
        <v>1415.5</v>
      </c>
      <c r="B1253" s="1">
        <v>1936.665</v>
      </c>
      <c r="C1253" s="2">
        <v>20.558207348703185</v>
      </c>
      <c r="D1253" s="2">
        <f t="shared" si="19"/>
        <v>31.001675017477314</v>
      </c>
    </row>
    <row r="1254" spans="1:4" ht="12.75">
      <c r="A1254">
        <v>1416.5</v>
      </c>
      <c r="B1254" s="1">
        <v>1936.739</v>
      </c>
      <c r="C1254" s="2">
        <v>23.695876835617483</v>
      </c>
      <c r="D1254" s="2">
        <f t="shared" si="19"/>
        <v>30.704107991191595</v>
      </c>
    </row>
    <row r="1255" spans="1:4" ht="12.75">
      <c r="A1255">
        <v>1417.5</v>
      </c>
      <c r="B1255" s="1">
        <v>1936.813</v>
      </c>
      <c r="C1255" s="2">
        <v>30.122266079992706</v>
      </c>
      <c r="D1255" s="2">
        <f t="shared" si="19"/>
        <v>30.172716406415393</v>
      </c>
    </row>
    <row r="1256" spans="1:4" ht="12.75">
      <c r="A1256">
        <v>1418.5</v>
      </c>
      <c r="B1256" s="1">
        <v>1936.887</v>
      </c>
      <c r="C1256" s="2">
        <v>32.930107908184965</v>
      </c>
      <c r="D1256" s="2">
        <f t="shared" si="19"/>
        <v>31.033642557591723</v>
      </c>
    </row>
    <row r="1257" spans="1:4" ht="12.75">
      <c r="A1257">
        <v>1419.5</v>
      </c>
      <c r="B1257" s="1">
        <v>1936.96</v>
      </c>
      <c r="C1257" s="2">
        <v>24.016185843735776</v>
      </c>
      <c r="D1257" s="2">
        <f t="shared" si="19"/>
        <v>30.955338384197017</v>
      </c>
    </row>
    <row r="1258" spans="1:4" ht="12.75">
      <c r="A1258">
        <v>1420.5</v>
      </c>
      <c r="B1258" s="1">
        <v>1937.032</v>
      </c>
      <c r="C1258" s="2">
        <v>27.33514881193622</v>
      </c>
      <c r="D1258" s="2">
        <f t="shared" si="19"/>
        <v>30.715137876869424</v>
      </c>
    </row>
    <row r="1259" spans="1:4" ht="12.75">
      <c r="A1259">
        <v>1421.5</v>
      </c>
      <c r="B1259" s="1">
        <v>1937.106</v>
      </c>
      <c r="C1259" s="2">
        <v>40.19733025990867</v>
      </c>
      <c r="D1259" s="2">
        <f t="shared" si="19"/>
        <v>32.04115341161846</v>
      </c>
    </row>
    <row r="1260" spans="1:4" ht="12.75">
      <c r="A1260">
        <v>1422.5</v>
      </c>
      <c r="B1260" s="1">
        <v>1937.18</v>
      </c>
      <c r="C1260" s="2">
        <v>28.378197819377444</v>
      </c>
      <c r="D1260" s="2">
        <f t="shared" si="19"/>
        <v>32.187356416696915</v>
      </c>
    </row>
    <row r="1261" spans="1:4" ht="12.75">
      <c r="A1261">
        <v>1423.5</v>
      </c>
      <c r="B1261" s="1">
        <v>1937.254</v>
      </c>
      <c r="C1261" s="2">
        <v>32.74980696127075</v>
      </c>
      <c r="D1261" s="2">
        <f t="shared" si="19"/>
        <v>32.40177618158356</v>
      </c>
    </row>
    <row r="1262" spans="1:4" ht="12.75">
      <c r="A1262">
        <v>1424.5</v>
      </c>
      <c r="B1262" s="1">
        <v>1937.328</v>
      </c>
      <c r="C1262" s="2">
        <v>46.136392017719245</v>
      </c>
      <c r="D1262" s="2">
        <f t="shared" si="19"/>
        <v>33.51924757155459</v>
      </c>
    </row>
    <row r="1263" spans="1:4" ht="12.75">
      <c r="A1263">
        <v>1425.5</v>
      </c>
      <c r="B1263" s="1">
        <v>1937.402</v>
      </c>
      <c r="C1263" s="2">
        <v>36.78746772400987</v>
      </c>
      <c r="D1263" s="2">
        <f t="shared" si="19"/>
        <v>33.471730794043346</v>
      </c>
    </row>
    <row r="1264" spans="1:4" ht="12.75">
      <c r="A1264">
        <v>1426.5</v>
      </c>
      <c r="B1264" s="1">
        <v>1937.476</v>
      </c>
      <c r="C1264" s="2">
        <v>32.89697420395712</v>
      </c>
      <c r="D1264" s="2">
        <f t="shared" si="19"/>
        <v>34.47107211943266</v>
      </c>
    </row>
    <row r="1265" spans="1:4" ht="12.75">
      <c r="A1265">
        <v>1427.5</v>
      </c>
      <c r="B1265" s="1">
        <v>1937.55</v>
      </c>
      <c r="C1265" s="2">
        <v>40.7310325366265</v>
      </c>
      <c r="D1265" s="2">
        <f t="shared" si="19"/>
        <v>35.794475451838785</v>
      </c>
    </row>
    <row r="1266" spans="1:4" ht="12.75">
      <c r="A1266">
        <v>1428.5</v>
      </c>
      <c r="B1266" s="1">
        <v>1937.624</v>
      </c>
      <c r="C1266" s="2">
        <v>22.458846414723123</v>
      </c>
      <c r="D1266" s="2">
        <f t="shared" si="19"/>
        <v>38.33819867521859</v>
      </c>
    </row>
    <row r="1267" spans="1:4" ht="12.75">
      <c r="A1267">
        <v>1429.5</v>
      </c>
      <c r="B1267" s="1">
        <v>1937.698</v>
      </c>
      <c r="C1267" s="2">
        <v>26.483333779143873</v>
      </c>
      <c r="D1267" s="2">
        <f t="shared" si="19"/>
        <v>38.97702875654798</v>
      </c>
    </row>
    <row r="1268" spans="1:4" ht="12.75">
      <c r="A1268">
        <v>1430.5</v>
      </c>
      <c r="B1268" s="1">
        <v>1937.772</v>
      </c>
      <c r="C1268" s="2">
        <v>44.649394149616</v>
      </c>
      <c r="D1268" s="2">
        <f t="shared" si="19"/>
        <v>38.62023082031756</v>
      </c>
    </row>
    <row r="1269" spans="1:4" ht="12.75">
      <c r="A1269">
        <v>1431.5</v>
      </c>
      <c r="B1269" s="1">
        <v>1937.845</v>
      </c>
      <c r="C1269" s="2">
        <v>32.312389800538874</v>
      </c>
      <c r="D1269" s="2">
        <f t="shared" si="19"/>
        <v>38.081086411555646</v>
      </c>
    </row>
    <row r="1270" spans="1:4" ht="12.75">
      <c r="A1270">
        <v>1432.5</v>
      </c>
      <c r="B1270" s="1">
        <v>1937.919</v>
      </c>
      <c r="C1270" s="2">
        <v>37.00762307379687</v>
      </c>
      <c r="D1270" s="2">
        <f t="shared" si="19"/>
        <v>38.385050047359634</v>
      </c>
    </row>
    <row r="1271" spans="1:4" ht="12.75">
      <c r="A1271">
        <v>1433.5</v>
      </c>
      <c r="B1271" s="1">
        <v>1937.994</v>
      </c>
      <c r="C1271" s="2">
        <v>44.53939213321587</v>
      </c>
      <c r="D1271" s="2">
        <f t="shared" si="19"/>
        <v>38.47332707529441</v>
      </c>
    </row>
    <row r="1272" spans="1:4" ht="12.75">
      <c r="A1272">
        <v>1434.5</v>
      </c>
      <c r="B1272" s="1">
        <v>1938.068</v>
      </c>
      <c r="C1272" s="2">
        <v>73.26573216384612</v>
      </c>
      <c r="D1272" s="2">
        <f t="shared" si="19"/>
        <v>38.17250301949608</v>
      </c>
    </row>
    <row r="1273" spans="1:4" ht="12.75">
      <c r="A1273">
        <v>1435.5</v>
      </c>
      <c r="B1273" s="1">
        <v>1938.142</v>
      </c>
      <c r="C1273" s="2">
        <v>36.68298887665949</v>
      </c>
      <c r="D1273" s="2">
        <f t="shared" si="19"/>
        <v>39.35060725035505</v>
      </c>
    </row>
    <row r="1274" spans="1:4" ht="12.75">
      <c r="A1274">
        <v>1436.5</v>
      </c>
      <c r="B1274" s="1">
        <v>1938.216</v>
      </c>
      <c r="C1274" s="2">
        <v>28.11143379027537</v>
      </c>
      <c r="D1274" s="2">
        <f t="shared" si="19"/>
        <v>39.48444098749518</v>
      </c>
    </row>
    <row r="1275" spans="1:4" ht="12.75">
      <c r="A1275">
        <v>1437.5</v>
      </c>
      <c r="B1275" s="1">
        <v>1938.29</v>
      </c>
      <c r="C1275" s="2">
        <v>39.12751470381433</v>
      </c>
      <c r="D1275" s="2">
        <f t="shared" si="19"/>
        <v>39.66528621556594</v>
      </c>
    </row>
    <row r="1276" spans="1:4" ht="12.75">
      <c r="A1276">
        <v>1438.5</v>
      </c>
      <c r="B1276" s="1">
        <v>1938.364</v>
      </c>
      <c r="C1276" s="2">
        <v>40.738994989461666</v>
      </c>
      <c r="D1276" s="2">
        <f t="shared" si="19"/>
        <v>39.728288075784924</v>
      </c>
    </row>
    <row r="1277" spans="1:4" ht="12.75">
      <c r="A1277">
        <v>1439.5</v>
      </c>
      <c r="B1277" s="1">
        <v>1938.438</v>
      </c>
      <c r="C1277" s="2">
        <v>34.04457556710922</v>
      </c>
      <c r="D1277" s="2">
        <f t="shared" si="19"/>
        <v>39.87427254241417</v>
      </c>
    </row>
    <row r="1278" spans="1:4" ht="12.75">
      <c r="A1278">
        <v>1440.5</v>
      </c>
      <c r="B1278" s="1">
        <v>1938.511</v>
      </c>
      <c r="C1278" s="2">
        <v>36.82031981124812</v>
      </c>
      <c r="D1278" s="2">
        <f t="shared" si="19"/>
        <v>39.31916171277699</v>
      </c>
    </row>
    <row r="1279" spans="1:4" ht="12.75">
      <c r="A1279">
        <v>1441.5</v>
      </c>
      <c r="B1279" s="1">
        <v>1938.585</v>
      </c>
      <c r="C1279" s="2">
        <v>37.774201415889785</v>
      </c>
      <c r="D1279" s="2">
        <f t="shared" si="19"/>
        <v>35.92217396275592</v>
      </c>
    </row>
    <row r="1280" spans="1:4" ht="12.75">
      <c r="A1280">
        <v>1442.5</v>
      </c>
      <c r="B1280" s="1">
        <v>1938.659</v>
      </c>
      <c r="C1280" s="2">
        <v>28.223172361965556</v>
      </c>
      <c r="D1280" s="2">
        <f t="shared" si="19"/>
        <v>35.7180075089825</v>
      </c>
    </row>
    <row r="1281" spans="1:4" ht="12.75">
      <c r="A1281">
        <v>1443.5</v>
      </c>
      <c r="B1281" s="1">
        <v>1938.733</v>
      </c>
      <c r="C1281" s="2">
        <v>47.000382114535995</v>
      </c>
      <c r="D1281" s="2">
        <f t="shared" si="19"/>
        <v>36.870982288845155</v>
      </c>
    </row>
    <row r="1282" spans="1:4" ht="12.75">
      <c r="A1282">
        <v>1444.5</v>
      </c>
      <c r="B1282" s="1">
        <v>1938.807</v>
      </c>
      <c r="C1282" s="2">
        <v>33.13141398338567</v>
      </c>
      <c r="D1282" s="2">
        <f t="shared" si="19"/>
        <v>37.84887027704405</v>
      </c>
    </row>
    <row r="1283" spans="1:4" ht="12.75">
      <c r="A1283">
        <v>1445.5</v>
      </c>
      <c r="B1283" s="1">
        <v>1938.881</v>
      </c>
      <c r="C1283" s="2">
        <v>38.905421139976994</v>
      </c>
      <c r="D1283" s="2">
        <f t="shared" si="19"/>
        <v>39.016711583902726</v>
      </c>
    </row>
    <row r="1284" spans="1:4" ht="12.75">
      <c r="A1284">
        <v>1446.5</v>
      </c>
      <c r="B1284" s="1">
        <v>1938.955</v>
      </c>
      <c r="C1284" s="2">
        <v>37.32295134793255</v>
      </c>
      <c r="D1284" s="2">
        <f t="shared" si="19"/>
        <v>39.54143647052506</v>
      </c>
    </row>
    <row r="1285" spans="1:4" ht="12.75">
      <c r="A1285">
        <v>1447.5</v>
      </c>
      <c r="B1285" s="1">
        <v>1939.03</v>
      </c>
      <c r="C1285" s="2">
        <v>29.104891413572332</v>
      </c>
      <c r="D1285" s="2">
        <f t="shared" si="19"/>
        <v>40.73027099167019</v>
      </c>
    </row>
    <row r="1286" spans="1:4" ht="12.75">
      <c r="A1286">
        <v>1448.5</v>
      </c>
      <c r="B1286" s="1">
        <v>1939.104</v>
      </c>
      <c r="C1286" s="2">
        <v>34.028824977605</v>
      </c>
      <c r="D1286" s="2">
        <f t="shared" si="19"/>
        <v>41.04966852200994</v>
      </c>
    </row>
    <row r="1287" spans="1:4" ht="12.75">
      <c r="A1287">
        <v>1449.5</v>
      </c>
      <c r="B1287" s="1">
        <v>1939.177</v>
      </c>
      <c r="C1287" s="2">
        <v>43.10010592848989</v>
      </c>
      <c r="D1287" s="2">
        <f t="shared" si="19"/>
        <v>42.174217936628146</v>
      </c>
    </row>
    <row r="1288" spans="1:4" ht="12.75">
      <c r="A1288">
        <v>1450.5</v>
      </c>
      <c r="B1288" s="1">
        <v>1939.251</v>
      </c>
      <c r="C1288" s="2">
        <v>51.840058550399995</v>
      </c>
      <c r="D1288" s="2">
        <f t="shared" si="19"/>
        <v>41.25441534313727</v>
      </c>
    </row>
    <row r="1289" spans="1:4" ht="12.75">
      <c r="A1289">
        <v>1451.5</v>
      </c>
      <c r="B1289" s="1">
        <v>1939.325</v>
      </c>
      <c r="C1289" s="2">
        <v>55.92093197862437</v>
      </c>
      <c r="D1289" s="2">
        <f t="shared" si="19"/>
        <v>42.699608245092364</v>
      </c>
    </row>
    <row r="1290" spans="1:4" ht="12.75">
      <c r="A1290">
        <v>1452.5</v>
      </c>
      <c r="B1290" s="1">
        <v>1939.399</v>
      </c>
      <c r="C1290" s="2">
        <v>40.86599909319962</v>
      </c>
      <c r="D1290" s="2">
        <f t="shared" si="19"/>
        <v>41.868525729030495</v>
      </c>
    </row>
    <row r="1291" spans="1:4" ht="12.75">
      <c r="A1291">
        <v>1453.5</v>
      </c>
      <c r="B1291" s="1">
        <v>1939.473</v>
      </c>
      <c r="C1291" s="2">
        <v>52.275168586134775</v>
      </c>
      <c r="D1291" s="2">
        <f t="shared" si="19"/>
        <v>41.762295764356814</v>
      </c>
    </row>
    <row r="1292" spans="1:4" ht="12.75">
      <c r="A1292">
        <v>1454.5</v>
      </c>
      <c r="B1292" s="1">
        <v>1939.547</v>
      </c>
      <c r="C1292" s="2">
        <v>41.92636931030644</v>
      </c>
      <c r="D1292" s="2">
        <f t="shared" si="19"/>
        <v>42.94329554108262</v>
      </c>
    </row>
    <row r="1293" spans="1:4" ht="12.75">
      <c r="A1293">
        <v>1455.5</v>
      </c>
      <c r="B1293" s="1">
        <v>1939.621</v>
      </c>
      <c r="C1293" s="2">
        <v>42.84231475200233</v>
      </c>
      <c r="D1293" s="2">
        <f t="shared" si="19"/>
        <v>43.40092227516009</v>
      </c>
    </row>
    <row r="1294" spans="1:4" ht="12.75">
      <c r="A1294">
        <v>1456.5</v>
      </c>
      <c r="B1294" s="1">
        <v>1939.695</v>
      </c>
      <c r="C1294" s="2">
        <v>35.042948399154554</v>
      </c>
      <c r="D1294" s="2">
        <f aca="true" t="shared" si="20" ref="D1294:D1357">AVERAGE(C1288:C1300)</f>
        <v>42.168428435528625</v>
      </c>
    </row>
    <row r="1295" spans="1:4" ht="12.75">
      <c r="A1295">
        <v>1457.5</v>
      </c>
      <c r="B1295" s="1">
        <v>1939.769</v>
      </c>
      <c r="C1295" s="2">
        <v>51.918921708802</v>
      </c>
      <c r="D1295" s="2">
        <f t="shared" si="20"/>
        <v>43.03671141177279</v>
      </c>
    </row>
    <row r="1296" spans="1:4" ht="12.75">
      <c r="A1296">
        <v>1458.5</v>
      </c>
      <c r="B1296" s="1">
        <v>1939.843</v>
      </c>
      <c r="C1296" s="2">
        <v>28.101348431172553</v>
      </c>
      <c r="D1296" s="2">
        <f t="shared" si="20"/>
        <v>41.62557715750439</v>
      </c>
    </row>
    <row r="1297" spans="1:4" ht="12.75">
      <c r="A1297">
        <v>1459.5</v>
      </c>
      <c r="B1297" s="1">
        <v>1939.917</v>
      </c>
      <c r="C1297" s="2">
        <v>35.941961807174785</v>
      </c>
      <c r="D1297" s="2">
        <f t="shared" si="20"/>
        <v>41.577948164179254</v>
      </c>
    </row>
    <row r="1298" spans="1:4" ht="12.75">
      <c r="A1298">
        <v>1460.5</v>
      </c>
      <c r="B1298" s="1">
        <v>1939.991</v>
      </c>
      <c r="C1298" s="2">
        <v>44.45788851100778</v>
      </c>
      <c r="D1298" s="2">
        <f t="shared" si="20"/>
        <v>40.41466923705942</v>
      </c>
    </row>
    <row r="1299" spans="1:4" ht="12.75">
      <c r="A1299">
        <v>1461.5</v>
      </c>
      <c r="B1299" s="1">
        <v>1940.065</v>
      </c>
      <c r="C1299" s="2">
        <v>39.97797252061215</v>
      </c>
      <c r="D1299" s="2">
        <f t="shared" si="20"/>
        <v>40.371581303401996</v>
      </c>
    </row>
    <row r="1300" spans="1:4" ht="12.75">
      <c r="A1300">
        <v>1462.5</v>
      </c>
      <c r="B1300" s="1">
        <v>1940.139</v>
      </c>
      <c r="C1300" s="2">
        <v>27.077686013280704</v>
      </c>
      <c r="D1300" s="2">
        <f t="shared" si="20"/>
        <v>39.87090370035805</v>
      </c>
    </row>
    <row r="1301" spans="1:4" ht="12.75">
      <c r="A1301">
        <v>1463.5</v>
      </c>
      <c r="B1301" s="1">
        <v>1940.213</v>
      </c>
      <c r="C1301" s="2">
        <v>63.12773724157434</v>
      </c>
      <c r="D1301" s="2">
        <f t="shared" si="20"/>
        <v>39.63518145359486</v>
      </c>
    </row>
    <row r="1302" spans="1:4" ht="12.75">
      <c r="A1302">
        <v>1464.5</v>
      </c>
      <c r="B1302" s="1">
        <v>1940.287</v>
      </c>
      <c r="C1302" s="2">
        <v>37.57618667313514</v>
      </c>
      <c r="D1302" s="2">
        <f t="shared" si="20"/>
        <v>38.974910068242686</v>
      </c>
    </row>
    <row r="1303" spans="1:4" ht="12.75">
      <c r="A1303">
        <v>1465.5</v>
      </c>
      <c r="B1303" s="1">
        <v>1940.361</v>
      </c>
      <c r="C1303" s="2">
        <v>40.24682217997278</v>
      </c>
      <c r="D1303" s="2">
        <f t="shared" si="20"/>
        <v>39.45651132053419</v>
      </c>
    </row>
    <row r="1304" spans="1:4" ht="12.75">
      <c r="A1304">
        <v>1466.5</v>
      </c>
      <c r="B1304" s="1">
        <v>1940.435</v>
      </c>
      <c r="C1304" s="2">
        <v>37.152542533576884</v>
      </c>
      <c r="D1304" s="2">
        <f t="shared" si="20"/>
        <v>40.436813652472175</v>
      </c>
    </row>
    <row r="1305" spans="1:4" ht="12.75">
      <c r="A1305">
        <v>1467.5</v>
      </c>
      <c r="B1305" s="1">
        <v>1940.509</v>
      </c>
      <c r="C1305" s="2">
        <v>41.36622617275992</v>
      </c>
      <c r="D1305" s="2">
        <f t="shared" si="20"/>
        <v>40.32537111496683</v>
      </c>
    </row>
    <row r="1306" spans="1:4" ht="12.75">
      <c r="A1306">
        <v>1468.5</v>
      </c>
      <c r="B1306" s="1">
        <v>1940.583</v>
      </c>
      <c r="C1306" s="2">
        <v>36.33350591243092</v>
      </c>
      <c r="D1306" s="2">
        <f t="shared" si="20"/>
        <v>40.88992158413958</v>
      </c>
    </row>
    <row r="1307" spans="1:4" ht="12.75">
      <c r="A1307">
        <v>1469.5</v>
      </c>
      <c r="B1307" s="1">
        <v>1940.657</v>
      </c>
      <c r="C1307" s="2">
        <v>31.978559191233217</v>
      </c>
      <c r="D1307" s="2">
        <f t="shared" si="20"/>
        <v>42.32616081049841</v>
      </c>
    </row>
    <row r="1308" spans="1:4" ht="12.75">
      <c r="A1308">
        <v>1470.5</v>
      </c>
      <c r="B1308" s="1">
        <v>1940.731</v>
      </c>
      <c r="C1308" s="2">
        <v>43.33539369922363</v>
      </c>
      <c r="D1308" s="2">
        <f t="shared" si="20"/>
        <v>41.44511786709552</v>
      </c>
    </row>
    <row r="1309" spans="1:4" ht="12.75">
      <c r="A1309">
        <v>1471.5</v>
      </c>
      <c r="B1309" s="1">
        <v>1940.804</v>
      </c>
      <c r="C1309" s="2">
        <v>34.36216471096233</v>
      </c>
      <c r="D1309" s="2">
        <f t="shared" si="20"/>
        <v>42.00149728587212</v>
      </c>
    </row>
    <row r="1310" spans="1:4" ht="12.75">
      <c r="A1310">
        <v>1472.5</v>
      </c>
      <c r="B1310" s="1">
        <v>1940.878</v>
      </c>
      <c r="C1310" s="2">
        <v>48.685892122368514</v>
      </c>
      <c r="D1310" s="2">
        <f t="shared" si="20"/>
        <v>41.76360715409699</v>
      </c>
    </row>
    <row r="1311" spans="1:4" ht="12.75">
      <c r="A1311">
        <v>1473.5</v>
      </c>
      <c r="B1311" s="1">
        <v>1940.952</v>
      </c>
      <c r="C1311" s="2">
        <v>43.00913552343833</v>
      </c>
      <c r="D1311" s="2">
        <f t="shared" si="20"/>
        <v>41.67684790689321</v>
      </c>
    </row>
    <row r="1312" spans="1:4" ht="12.75">
      <c r="A1312">
        <v>1474.5</v>
      </c>
      <c r="B1312" s="1">
        <v>1941.024</v>
      </c>
      <c r="C1312" s="2">
        <v>47.31712861985781</v>
      </c>
      <c r="D1312" s="2">
        <f t="shared" si="20"/>
        <v>42.29334152392569</v>
      </c>
    </row>
    <row r="1313" spans="1:4" ht="12.75">
      <c r="A1313">
        <v>1475.5</v>
      </c>
      <c r="B1313" s="1">
        <v>1941.098</v>
      </c>
      <c r="C1313" s="2">
        <v>45.7487959559455</v>
      </c>
      <c r="D1313" s="2">
        <f t="shared" si="20"/>
        <v>42.250924579657685</v>
      </c>
    </row>
    <row r="1314" spans="1:4" ht="12.75">
      <c r="A1314">
        <v>1476.5</v>
      </c>
      <c r="B1314" s="1">
        <v>1941.172</v>
      </c>
      <c r="C1314" s="2">
        <v>51.6741789773367</v>
      </c>
      <c r="D1314" s="2">
        <f t="shared" si="20"/>
        <v>42.91168013679662</v>
      </c>
    </row>
    <row r="1315" spans="1:4" ht="12.75">
      <c r="A1315">
        <v>1477.5</v>
      </c>
      <c r="B1315" s="1">
        <v>1941.246</v>
      </c>
      <c r="C1315" s="2">
        <v>44.80911911723093</v>
      </c>
      <c r="D1315" s="2">
        <f t="shared" si="20"/>
        <v>43.305108275363736</v>
      </c>
    </row>
    <row r="1316" spans="1:4" ht="12.75">
      <c r="A1316">
        <v>1478.5</v>
      </c>
      <c r="B1316" s="1">
        <v>1941.32</v>
      </c>
      <c r="C1316" s="2">
        <v>37.1542504668961</v>
      </c>
      <c r="D1316" s="2">
        <f t="shared" si="20"/>
        <v>43.081899328344925</v>
      </c>
    </row>
    <row r="1317" spans="1:4" ht="12.75">
      <c r="A1317">
        <v>1479.5</v>
      </c>
      <c r="B1317" s="1">
        <v>1941.394</v>
      </c>
      <c r="C1317" s="2">
        <v>36.024672319927866</v>
      </c>
      <c r="D1317" s="2">
        <f t="shared" si="20"/>
        <v>42.743251413493695</v>
      </c>
    </row>
    <row r="1318" spans="1:4" ht="12.75">
      <c r="A1318">
        <v>1480.5</v>
      </c>
      <c r="B1318" s="1">
        <v>1941.468</v>
      </c>
      <c r="C1318" s="2">
        <v>49.3806431941822</v>
      </c>
      <c r="D1318" s="2">
        <f t="shared" si="20"/>
        <v>42.851630555543615</v>
      </c>
    </row>
    <row r="1319" spans="1:4" ht="12.75">
      <c r="A1319">
        <v>1481.5</v>
      </c>
      <c r="B1319" s="1">
        <v>1941.542</v>
      </c>
      <c r="C1319" s="2">
        <v>35.78208563694683</v>
      </c>
      <c r="D1319" s="2">
        <f t="shared" si="20"/>
        <v>42.116322447750775</v>
      </c>
    </row>
    <row r="1320" spans="1:4" ht="12.75">
      <c r="A1320">
        <v>1482.5</v>
      </c>
      <c r="B1320" s="1">
        <v>1941.616</v>
      </c>
      <c r="C1320" s="2">
        <v>40.568381434039296</v>
      </c>
      <c r="D1320" s="2">
        <f t="shared" si="20"/>
        <v>41.13789480896618</v>
      </c>
    </row>
    <row r="1321" spans="1:4" ht="12.75">
      <c r="A1321">
        <v>1483.5</v>
      </c>
      <c r="B1321" s="1">
        <v>1941.689</v>
      </c>
      <c r="C1321" s="2">
        <v>48.449959500596165</v>
      </c>
      <c r="D1321" s="2">
        <f t="shared" si="20"/>
        <v>40.34519993019522</v>
      </c>
    </row>
    <row r="1322" spans="1:4" ht="12.75">
      <c r="A1322">
        <v>1484.5</v>
      </c>
      <c r="B1322" s="1">
        <v>1941.763</v>
      </c>
      <c r="C1322" s="2">
        <v>31.460448399717865</v>
      </c>
      <c r="D1322" s="2">
        <f t="shared" si="20"/>
        <v>40.06823377121452</v>
      </c>
    </row>
    <row r="1323" spans="1:4" ht="12.75">
      <c r="A1323">
        <v>1485.5</v>
      </c>
      <c r="B1323" s="1">
        <v>1941.837</v>
      </c>
      <c r="C1323" s="2">
        <v>44.28346922930257</v>
      </c>
      <c r="D1323" s="2">
        <f t="shared" si="20"/>
        <v>40.705065689478026</v>
      </c>
    </row>
    <row r="1324" spans="1:4" ht="12.75">
      <c r="A1324">
        <v>1486.5</v>
      </c>
      <c r="B1324" s="1">
        <v>1941.911</v>
      </c>
      <c r="C1324" s="2">
        <v>44.418064370087166</v>
      </c>
      <c r="D1324" s="2">
        <f t="shared" si="20"/>
        <v>40.37482711942081</v>
      </c>
    </row>
    <row r="1325" spans="1:4" ht="12.75">
      <c r="A1325">
        <v>1487.5</v>
      </c>
      <c r="B1325" s="1">
        <v>1941.986</v>
      </c>
      <c r="C1325" s="2">
        <v>37.75812321855096</v>
      </c>
      <c r="D1325" s="2">
        <f t="shared" si="20"/>
        <v>39.10940401381342</v>
      </c>
    </row>
    <row r="1326" spans="1:4" ht="12.75">
      <c r="A1326">
        <v>1488.5</v>
      </c>
      <c r="B1326" s="1">
        <v>1942.06</v>
      </c>
      <c r="C1326" s="2">
        <v>33.0292366517457</v>
      </c>
      <c r="D1326" s="2">
        <f t="shared" si="20"/>
        <v>39.29232227799734</v>
      </c>
    </row>
    <row r="1327" spans="1:4" ht="12.75">
      <c r="A1327">
        <v>1489.5</v>
      </c>
      <c r="B1327" s="1">
        <v>1942.134</v>
      </c>
      <c r="C1327" s="2">
        <v>41.36914555331424</v>
      </c>
      <c r="D1327" s="2">
        <f t="shared" si="20"/>
        <v>39.02996705211069</v>
      </c>
    </row>
    <row r="1328" spans="1:4" ht="12.75">
      <c r="A1328">
        <v>1490.5</v>
      </c>
      <c r="B1328" s="1">
        <v>1942.208</v>
      </c>
      <c r="C1328" s="2">
        <v>41.20855905048184</v>
      </c>
      <c r="D1328" s="2">
        <f t="shared" si="20"/>
        <v>38.57209881522863</v>
      </c>
    </row>
    <row r="1329" spans="1:4" ht="12.75">
      <c r="A1329">
        <v>1491.5</v>
      </c>
      <c r="B1329" s="1">
        <v>1942.281</v>
      </c>
      <c r="C1329" s="2">
        <v>45.43306540432163</v>
      </c>
      <c r="D1329" s="2">
        <f t="shared" si="20"/>
        <v>39.78737695274446</v>
      </c>
    </row>
    <row r="1330" spans="1:4" ht="12.75">
      <c r="A1330">
        <v>1492.5</v>
      </c>
      <c r="B1330" s="1">
        <v>1942.355</v>
      </c>
      <c r="C1330" s="2">
        <v>31.731570909183993</v>
      </c>
      <c r="D1330" s="2">
        <f t="shared" si="20"/>
        <v>39.92518945780799</v>
      </c>
    </row>
    <row r="1331" spans="1:4" ht="12.75">
      <c r="A1331">
        <v>1493.5</v>
      </c>
      <c r="B1331" s="1">
        <v>1942.429</v>
      </c>
      <c r="C1331" s="2">
        <v>32.93014282128627</v>
      </c>
      <c r="D1331" s="2">
        <f t="shared" si="20"/>
        <v>39.75575635870924</v>
      </c>
    </row>
    <row r="1332" spans="1:4" ht="12.75">
      <c r="A1332">
        <v>1494.5</v>
      </c>
      <c r="B1332" s="1">
        <v>1942.503</v>
      </c>
      <c r="C1332" s="2">
        <v>38.16002307133776</v>
      </c>
      <c r="D1332" s="2">
        <f t="shared" si="20"/>
        <v>39.92309346181584</v>
      </c>
    </row>
    <row r="1333" spans="1:4" ht="12.75">
      <c r="A1333">
        <v>1495.5</v>
      </c>
      <c r="B1333" s="1">
        <v>1942.577</v>
      </c>
      <c r="C1333" s="2">
        <v>37.15776349751293</v>
      </c>
      <c r="D1333" s="2">
        <f t="shared" si="20"/>
        <v>40.321797447518875</v>
      </c>
    </row>
    <row r="1334" spans="1:4" ht="12.75">
      <c r="A1334">
        <v>1496.5</v>
      </c>
      <c r="B1334" s="1">
        <v>1942.651</v>
      </c>
      <c r="C1334" s="2">
        <v>42.4976724211293</v>
      </c>
      <c r="D1334" s="2">
        <f t="shared" si="20"/>
        <v>39.701850721264385</v>
      </c>
    </row>
    <row r="1335" spans="1:4" ht="12.75">
      <c r="A1335">
        <v>1497.5</v>
      </c>
      <c r="B1335" s="1">
        <v>1942.725</v>
      </c>
      <c r="C1335" s="2">
        <v>47.25906418742359</v>
      </c>
      <c r="D1335" s="2">
        <f t="shared" si="20"/>
        <v>39.23022906634996</v>
      </c>
    </row>
    <row r="1336" spans="1:4" ht="12.75">
      <c r="A1336">
        <v>1498.5</v>
      </c>
      <c r="B1336" s="1">
        <v>1942.799</v>
      </c>
      <c r="C1336" s="2">
        <v>46.07503179512847</v>
      </c>
      <c r="D1336" s="2">
        <f t="shared" si="20"/>
        <v>38.949153659513016</v>
      </c>
    </row>
    <row r="1337" spans="1:4" ht="12.75">
      <c r="A1337">
        <v>1499.5</v>
      </c>
      <c r="B1337" s="1">
        <v>1942.873</v>
      </c>
      <c r="C1337" s="2">
        <v>42.21543408180342</v>
      </c>
      <c r="D1337" s="2">
        <f t="shared" si="20"/>
        <v>39.076569026881245</v>
      </c>
    </row>
    <row r="1338" spans="1:4" ht="12.75">
      <c r="A1338">
        <v>1500.5</v>
      </c>
      <c r="B1338" s="1">
        <v>1942.947</v>
      </c>
      <c r="C1338" s="2">
        <v>39.933505558936766</v>
      </c>
      <c r="D1338" s="2">
        <f t="shared" si="20"/>
        <v>39.61675201427411</v>
      </c>
    </row>
    <row r="1339" spans="1:4" ht="12.75">
      <c r="A1339">
        <v>1501.5</v>
      </c>
      <c r="B1339" s="1">
        <v>1943.021</v>
      </c>
      <c r="C1339" s="2">
        <v>38.21238846588521</v>
      </c>
      <c r="D1339" s="2">
        <f t="shared" si="20"/>
        <v>40.05854367159448</v>
      </c>
    </row>
    <row r="1340" spans="1:4" ht="12.75">
      <c r="A1340">
        <v>1502.5</v>
      </c>
      <c r="B1340" s="1">
        <v>1943.095</v>
      </c>
      <c r="C1340" s="2">
        <v>33.309838112005814</v>
      </c>
      <c r="D1340" s="2">
        <f t="shared" si="20"/>
        <v>40.57546341577276</v>
      </c>
    </row>
    <row r="1341" spans="1:4" ht="12.75">
      <c r="A1341">
        <v>1503.5</v>
      </c>
      <c r="B1341" s="1">
        <v>1943.169</v>
      </c>
      <c r="C1341" s="2">
        <v>35.0774775365943</v>
      </c>
      <c r="D1341" s="2">
        <f t="shared" si="20"/>
        <v>41.459853329043966</v>
      </c>
    </row>
    <row r="1342" spans="1:4" ht="12.75">
      <c r="A1342">
        <v>1504.5</v>
      </c>
      <c r="B1342" s="1">
        <v>1943.243</v>
      </c>
      <c r="C1342" s="2">
        <v>41.77908511544136</v>
      </c>
      <c r="D1342" s="2">
        <f t="shared" si="20"/>
        <v>42.302348074793834</v>
      </c>
    </row>
    <row r="1343" spans="1:4" ht="12.75">
      <c r="A1343">
        <v>1505.5</v>
      </c>
      <c r="B1343" s="1">
        <v>1943.317</v>
      </c>
      <c r="C1343" s="2">
        <v>33.387970684970995</v>
      </c>
      <c r="D1343" s="2">
        <f t="shared" si="20"/>
        <v>42.490370507880634</v>
      </c>
    </row>
    <row r="1344" spans="1:4" ht="12.75">
      <c r="A1344">
        <v>1506.5</v>
      </c>
      <c r="B1344" s="1">
        <v>1943.391</v>
      </c>
      <c r="C1344" s="2">
        <v>39.95252165739349</v>
      </c>
      <c r="D1344" s="2">
        <f t="shared" si="20"/>
        <v>42.761871336149085</v>
      </c>
    </row>
    <row r="1345" spans="1:4" ht="12.75">
      <c r="A1345">
        <v>1507.5</v>
      </c>
      <c r="B1345" s="1">
        <v>1943.465</v>
      </c>
      <c r="C1345" s="2">
        <v>43.90331461650253</v>
      </c>
      <c r="D1345" s="2">
        <f t="shared" si="20"/>
        <v>43.79066108327564</v>
      </c>
    </row>
    <row r="1346" spans="1:4" ht="12.75">
      <c r="A1346">
        <v>1508.5</v>
      </c>
      <c r="B1346" s="1">
        <v>1943.539</v>
      </c>
      <c r="C1346" s="2">
        <v>43.87772017183061</v>
      </c>
      <c r="D1346" s="2">
        <f t="shared" si="20"/>
        <v>44.29194979518907</v>
      </c>
    </row>
    <row r="1347" spans="1:4" ht="12.75">
      <c r="A1347">
        <v>1509.5</v>
      </c>
      <c r="B1347" s="1">
        <v>1943.613</v>
      </c>
      <c r="C1347" s="2">
        <v>53.99474129365497</v>
      </c>
      <c r="D1347" s="2">
        <f t="shared" si="20"/>
        <v>44.83621625370745</v>
      </c>
    </row>
    <row r="1348" spans="1:4" ht="12.75">
      <c r="A1348">
        <v>1510.5</v>
      </c>
      <c r="B1348" s="1">
        <v>1943.687</v>
      </c>
      <c r="C1348" s="2">
        <v>58.2114958821719</v>
      </c>
      <c r="D1348" s="2">
        <f t="shared" si="20"/>
        <v>44.81923619051151</v>
      </c>
    </row>
    <row r="1349" spans="1:4" ht="12.75">
      <c r="A1349">
        <v>1511.5</v>
      </c>
      <c r="B1349" s="1">
        <v>1943.761</v>
      </c>
      <c r="C1349" s="2">
        <v>48.51932342525691</v>
      </c>
      <c r="D1349" s="2">
        <f t="shared" si="20"/>
        <v>45.126164487221075</v>
      </c>
    </row>
    <row r="1350" spans="1:4" ht="12.75">
      <c r="A1350">
        <v>1512.5</v>
      </c>
      <c r="B1350" s="1">
        <v>1943.835</v>
      </c>
      <c r="C1350" s="2">
        <v>45.7449448492932</v>
      </c>
      <c r="D1350" s="2">
        <f t="shared" si="20"/>
        <v>45.34805585806941</v>
      </c>
    </row>
    <row r="1351" spans="1:4" ht="12.75">
      <c r="A1351">
        <v>1513.5</v>
      </c>
      <c r="B1351" s="1">
        <v>1943.908</v>
      </c>
      <c r="C1351" s="2">
        <v>53.30777227158194</v>
      </c>
      <c r="D1351" s="2">
        <f t="shared" si="20"/>
        <v>44.75452287737484</v>
      </c>
    </row>
    <row r="1352" spans="1:4" ht="12.75">
      <c r="A1352">
        <v>1514.5</v>
      </c>
      <c r="B1352" s="1">
        <v>1943.983</v>
      </c>
      <c r="C1352" s="2">
        <v>44.72914172075987</v>
      </c>
      <c r="D1352" s="2">
        <f t="shared" si="20"/>
        <v>43.55441272125703</v>
      </c>
    </row>
    <row r="1353" spans="1:4" ht="12.75">
      <c r="A1353">
        <v>1515.5</v>
      </c>
      <c r="B1353" s="1">
        <v>1944.057</v>
      </c>
      <c r="C1353" s="2">
        <v>40.38530207274473</v>
      </c>
      <c r="D1353" s="2">
        <f t="shared" si="20"/>
        <v>42.61342055073099</v>
      </c>
    </row>
    <row r="1354" spans="1:4" ht="12.75">
      <c r="A1354">
        <v>1516.5</v>
      </c>
      <c r="B1354" s="1">
        <v>1944.131</v>
      </c>
      <c r="C1354" s="2">
        <v>34.856736715047084</v>
      </c>
      <c r="D1354" s="2">
        <f t="shared" si="20"/>
        <v>40.742129043564354</v>
      </c>
    </row>
    <row r="1355" spans="1:4" ht="12.75">
      <c r="A1355">
        <v>1517.5</v>
      </c>
      <c r="B1355" s="1">
        <v>1944.205</v>
      </c>
      <c r="C1355" s="2">
        <v>45.76915297266578</v>
      </c>
      <c r="D1355" s="2">
        <f t="shared" si="20"/>
        <v>38.46862651378565</v>
      </c>
    </row>
    <row r="1356" spans="1:4" ht="12.75">
      <c r="A1356">
        <v>1518.5</v>
      </c>
      <c r="B1356" s="1">
        <v>1944.279</v>
      </c>
      <c r="C1356" s="2">
        <v>36.27255850599937</v>
      </c>
      <c r="D1356" s="2">
        <f t="shared" si="20"/>
        <v>36.97390991043903</v>
      </c>
    </row>
    <row r="1357" spans="1:4" ht="12.75">
      <c r="A1357">
        <v>1519.5</v>
      </c>
      <c r="B1357" s="1">
        <v>1944.353</v>
      </c>
      <c r="C1357" s="2">
        <v>32.23659290836409</v>
      </c>
      <c r="D1357" s="2">
        <f t="shared" si="20"/>
        <v>35.865303403942555</v>
      </c>
    </row>
    <row r="1358" spans="1:4" ht="12.75">
      <c r="A1358">
        <v>1520.5</v>
      </c>
      <c r="B1358" s="1">
        <v>1944.427</v>
      </c>
      <c r="C1358" s="2">
        <v>28.301882586971082</v>
      </c>
      <c r="D1358" s="2">
        <f aca="true" t="shared" si="21" ref="D1358:D1421">AVERAGE(C1352:C1364)</f>
        <v>33.73385270530037</v>
      </c>
    </row>
    <row r="1359" spans="1:4" ht="12.75">
      <c r="A1359">
        <v>1521.5</v>
      </c>
      <c r="B1359" s="1">
        <v>1944.501</v>
      </c>
      <c r="C1359" s="2">
        <v>31.644821954991983</v>
      </c>
      <c r="D1359" s="2">
        <f t="shared" si="21"/>
        <v>33.03491569338274</v>
      </c>
    </row>
    <row r="1360" spans="1:4" ht="12.75">
      <c r="A1360">
        <v>1522.5</v>
      </c>
      <c r="B1360" s="1">
        <v>1944.574</v>
      </c>
      <c r="C1360" s="2">
        <v>29.66795170048863</v>
      </c>
      <c r="D1360" s="2">
        <f t="shared" si="21"/>
        <v>32.82118254518178</v>
      </c>
    </row>
    <row r="1361" spans="1:4" ht="12.75">
      <c r="A1361">
        <v>1523.5</v>
      </c>
      <c r="B1361" s="1">
        <v>1944.648</v>
      </c>
      <c r="C1361" s="2">
        <v>28.655962995048817</v>
      </c>
      <c r="D1361" s="2">
        <f t="shared" si="21"/>
        <v>32.65911266702749</v>
      </c>
    </row>
    <row r="1362" spans="1:4" ht="12.75">
      <c r="A1362">
        <v>1524.5</v>
      </c>
      <c r="B1362" s="1">
        <v>1944.722</v>
      </c>
      <c r="C1362" s="2">
        <v>29.088007581750798</v>
      </c>
      <c r="D1362" s="2">
        <f t="shared" si="21"/>
        <v>31.97611908877872</v>
      </c>
    </row>
    <row r="1363" spans="1:4" ht="12.75">
      <c r="A1363">
        <v>1525.5</v>
      </c>
      <c r="B1363" s="1">
        <v>1944.796</v>
      </c>
      <c r="C1363" s="2">
        <v>31.33306026483903</v>
      </c>
      <c r="D1363" s="2">
        <f t="shared" si="21"/>
        <v>32.13560813660419</v>
      </c>
    </row>
    <row r="1364" spans="1:4" ht="12.75">
      <c r="A1364">
        <v>1526.5</v>
      </c>
      <c r="B1364" s="1">
        <v>1944.87</v>
      </c>
      <c r="C1364" s="2">
        <v>25.598913189233627</v>
      </c>
      <c r="D1364" s="2">
        <f t="shared" si="21"/>
        <v>31.761584451252297</v>
      </c>
    </row>
    <row r="1365" spans="1:4" ht="12.75">
      <c r="A1365">
        <v>1527.5</v>
      </c>
      <c r="B1365" s="1">
        <v>1944.944</v>
      </c>
      <c r="C1365" s="2">
        <v>35.642960565830585</v>
      </c>
      <c r="D1365" s="2">
        <f t="shared" si="21"/>
        <v>31.824932486837685</v>
      </c>
    </row>
    <row r="1366" spans="1:4" ht="12.75">
      <c r="A1366">
        <v>1528.5</v>
      </c>
      <c r="B1366" s="1">
        <v>1945.016</v>
      </c>
      <c r="C1366" s="2">
        <v>37.60677114613217</v>
      </c>
      <c r="D1366" s="2">
        <f t="shared" si="21"/>
        <v>31.86694663656872</v>
      </c>
    </row>
    <row r="1367" spans="1:4" ht="12.75">
      <c r="A1367">
        <v>1529.5</v>
      </c>
      <c r="B1367" s="1">
        <v>1945.09</v>
      </c>
      <c r="C1367" s="2">
        <v>32.7498282990414</v>
      </c>
      <c r="D1367" s="2">
        <f t="shared" si="21"/>
        <v>31.810534233197153</v>
      </c>
    </row>
    <row r="1368" spans="1:4" ht="12.75">
      <c r="A1368">
        <v>1530.5</v>
      </c>
      <c r="B1368" s="1">
        <v>1945.164</v>
      </c>
      <c r="C1368" s="2">
        <v>36.89023645543183</v>
      </c>
      <c r="D1368" s="2">
        <f t="shared" si="21"/>
        <v>31.571396085324263</v>
      </c>
    </row>
    <row r="1369" spans="1:4" ht="12.75">
      <c r="A1369">
        <v>1531.5</v>
      </c>
      <c r="B1369" s="1">
        <v>1945.238</v>
      </c>
      <c r="C1369" s="2">
        <v>38.34591612773046</v>
      </c>
      <c r="D1369" s="2">
        <f t="shared" si="21"/>
        <v>31.633004524157304</v>
      </c>
    </row>
    <row r="1370" spans="1:4" ht="12.75">
      <c r="A1370">
        <v>1532.5</v>
      </c>
      <c r="B1370" s="1">
        <v>1945.312</v>
      </c>
      <c r="C1370" s="2">
        <v>27.3742849987895</v>
      </c>
      <c r="D1370" s="2">
        <f t="shared" si="21"/>
        <v>31.228064752706295</v>
      </c>
    </row>
    <row r="1371" spans="1:4" ht="12.75">
      <c r="A1371">
        <v>1533.5</v>
      </c>
      <c r="B1371" s="1">
        <v>1945.386</v>
      </c>
      <c r="C1371" s="2">
        <v>29.1254070495811</v>
      </c>
      <c r="D1371" s="2">
        <f t="shared" si="21"/>
        <v>31.940268277561685</v>
      </c>
    </row>
    <row r="1372" spans="1:4" ht="12.75">
      <c r="A1372">
        <v>1534.5</v>
      </c>
      <c r="B1372" s="1">
        <v>1945.459</v>
      </c>
      <c r="C1372" s="2">
        <v>32.19100590149543</v>
      </c>
      <c r="D1372" s="2">
        <f t="shared" si="21"/>
        <v>30.930545937898202</v>
      </c>
    </row>
    <row r="1373" spans="1:4" ht="12.75">
      <c r="A1373">
        <v>1535.5</v>
      </c>
      <c r="B1373" s="1">
        <v>1945.533</v>
      </c>
      <c r="C1373" s="2">
        <v>28.934590456658263</v>
      </c>
      <c r="D1373" s="2">
        <f t="shared" si="21"/>
        <v>31.834089112670476</v>
      </c>
    </row>
    <row r="1374" spans="1:4" ht="12.75">
      <c r="A1374">
        <v>1536.5</v>
      </c>
      <c r="B1374" s="1">
        <v>1945.607</v>
      </c>
      <c r="C1374" s="2">
        <v>25.54716707270123</v>
      </c>
      <c r="D1374" s="2">
        <f t="shared" si="21"/>
        <v>31.777504400857076</v>
      </c>
    </row>
    <row r="1375" spans="1:4" ht="12.75">
      <c r="A1375">
        <v>1537.5</v>
      </c>
      <c r="B1375" s="1">
        <v>1945.681</v>
      </c>
      <c r="C1375" s="2">
        <v>29.888917286580295</v>
      </c>
      <c r="D1375" s="2">
        <f t="shared" si="21"/>
        <v>32.40627260647936</v>
      </c>
    </row>
    <row r="1376" spans="1:4" ht="12.75">
      <c r="A1376">
        <v>1538.5</v>
      </c>
      <c r="B1376" s="1">
        <v>1945.755</v>
      </c>
      <c r="C1376" s="2">
        <v>26.0688432359759</v>
      </c>
      <c r="D1376" s="2">
        <f t="shared" si="21"/>
        <v>33.620379071041526</v>
      </c>
    </row>
    <row r="1377" spans="1:4" ht="12.75">
      <c r="A1377">
        <v>1539.5</v>
      </c>
      <c r="B1377" s="1">
        <v>1945.829</v>
      </c>
      <c r="C1377" s="2">
        <v>34.857559012353704</v>
      </c>
      <c r="D1377" s="2">
        <f t="shared" si="21"/>
        <v>34.6578700087838</v>
      </c>
    </row>
    <row r="1378" spans="1:4" ht="12.75">
      <c r="A1378">
        <v>1540.5</v>
      </c>
      <c r="B1378" s="1">
        <v>1945.903</v>
      </c>
      <c r="C1378" s="2">
        <v>22.516570150205297</v>
      </c>
      <c r="D1378" s="2">
        <f t="shared" si="21"/>
        <v>35.81678998244224</v>
      </c>
    </row>
    <row r="1379" spans="1:4" ht="12.75">
      <c r="A1379">
        <v>1541.5</v>
      </c>
      <c r="B1379" s="1">
        <v>1945.978</v>
      </c>
      <c r="C1379" s="2">
        <v>49.35283241817179</v>
      </c>
      <c r="D1379" s="2">
        <f t="shared" si="21"/>
        <v>36.64686098674888</v>
      </c>
    </row>
    <row r="1380" spans="1:4" ht="12.75">
      <c r="A1380">
        <v>1542.5</v>
      </c>
      <c r="B1380" s="1">
        <v>1946.052</v>
      </c>
      <c r="C1380" s="2">
        <v>32.0142270454672</v>
      </c>
      <c r="D1380" s="2">
        <f t="shared" si="21"/>
        <v>37.31420156722296</v>
      </c>
    </row>
    <row r="1381" spans="1:4" ht="12.75">
      <c r="A1381">
        <v>1543.5</v>
      </c>
      <c r="B1381" s="1">
        <v>1946.125</v>
      </c>
      <c r="C1381" s="2">
        <v>45.064223128521505</v>
      </c>
      <c r="D1381" s="2">
        <f t="shared" si="21"/>
        <v>38.73308345188435</v>
      </c>
    </row>
    <row r="1382" spans="1:4" ht="12.75">
      <c r="A1382">
        <v>1544.5</v>
      </c>
      <c r="B1382" s="1">
        <v>1946.199</v>
      </c>
      <c r="C1382" s="2">
        <v>54.12930016703861</v>
      </c>
      <c r="D1382" s="2">
        <f t="shared" si="21"/>
        <v>38.86310955316249</v>
      </c>
    </row>
    <row r="1383" spans="1:4" ht="12.75">
      <c r="A1383">
        <v>1545.5</v>
      </c>
      <c r="B1383" s="1">
        <v>1946.273</v>
      </c>
      <c r="C1383" s="2">
        <v>40.8616671894392</v>
      </c>
      <c r="D1383" s="2">
        <f t="shared" si="21"/>
        <v>41.55874936415973</v>
      </c>
    </row>
    <row r="1384" spans="1:4" ht="12.75">
      <c r="A1384">
        <v>1546.5</v>
      </c>
      <c r="B1384" s="1">
        <v>1946.347</v>
      </c>
      <c r="C1384" s="2">
        <v>44.19136670714072</v>
      </c>
      <c r="D1384" s="2">
        <f t="shared" si="21"/>
        <v>41.41196859793346</v>
      </c>
    </row>
    <row r="1385" spans="1:4" ht="12.75">
      <c r="A1385">
        <v>1547.5</v>
      </c>
      <c r="B1385" s="1">
        <v>1946.421</v>
      </c>
      <c r="C1385" s="2">
        <v>42.98192895748163</v>
      </c>
      <c r="D1385" s="2">
        <f t="shared" si="21"/>
        <v>42.726478803730615</v>
      </c>
    </row>
    <row r="1386" spans="1:4" ht="12.75">
      <c r="A1386">
        <v>1548.5</v>
      </c>
      <c r="B1386" s="1">
        <v>1946.495</v>
      </c>
      <c r="C1386" s="2">
        <v>37.610018002821406</v>
      </c>
      <c r="D1386" s="2">
        <f t="shared" si="21"/>
        <v>41.14617180752926</v>
      </c>
    </row>
    <row r="1387" spans="1:4" ht="12.75">
      <c r="A1387">
        <v>1549.5</v>
      </c>
      <c r="B1387" s="1">
        <v>1946.569</v>
      </c>
      <c r="C1387" s="2">
        <v>43.99263157329919</v>
      </c>
      <c r="D1387" s="2">
        <f t="shared" si="21"/>
        <v>41.06116994074799</v>
      </c>
    </row>
    <row r="1388" spans="1:4" ht="12.75">
      <c r="A1388">
        <v>1550.5</v>
      </c>
      <c r="B1388" s="1">
        <v>1946.643</v>
      </c>
      <c r="C1388" s="2">
        <v>31.579256603196143</v>
      </c>
      <c r="D1388" s="2">
        <f t="shared" si="21"/>
        <v>40.63150219161092</v>
      </c>
    </row>
    <row r="1389" spans="1:4" ht="12.75">
      <c r="A1389">
        <v>1551.5</v>
      </c>
      <c r="B1389" s="1">
        <v>1946.717</v>
      </c>
      <c r="C1389" s="2">
        <v>61.11216077894005</v>
      </c>
      <c r="D1389" s="2">
        <f t="shared" si="21"/>
        <v>40.0276361252015</v>
      </c>
    </row>
    <row r="1390" spans="1:4" ht="12.75">
      <c r="A1390">
        <v>1552.5</v>
      </c>
      <c r="B1390" s="1">
        <v>1946.791</v>
      </c>
      <c r="C1390" s="2">
        <v>32.949409051412246</v>
      </c>
      <c r="D1390" s="2">
        <f t="shared" si="21"/>
        <v>40.100187360376026</v>
      </c>
    </row>
    <row r="1391" spans="1:4" ht="12.75">
      <c r="A1391">
        <v>1553.5</v>
      </c>
      <c r="B1391" s="1">
        <v>1946.865</v>
      </c>
      <c r="C1391" s="2">
        <v>39.60520282556833</v>
      </c>
      <c r="D1391" s="2">
        <f t="shared" si="21"/>
        <v>39.14343282870003</v>
      </c>
    </row>
    <row r="1392" spans="1:4" ht="12.75">
      <c r="A1392">
        <v>1554.5</v>
      </c>
      <c r="B1392" s="1">
        <v>1946.939</v>
      </c>
      <c r="C1392" s="2">
        <v>28.808841467554128</v>
      </c>
      <c r="D1392" s="2">
        <f t="shared" si="21"/>
        <v>38.74996214750143</v>
      </c>
    </row>
    <row r="1393" spans="1:4" ht="12.75">
      <c r="A1393">
        <v>1555.5</v>
      </c>
      <c r="B1393" s="1">
        <v>1947.013</v>
      </c>
      <c r="C1393" s="2">
        <v>30.909202777310583</v>
      </c>
      <c r="D1393" s="2">
        <f t="shared" si="21"/>
        <v>39.08072696458057</v>
      </c>
    </row>
    <row r="1394" spans="1:4" ht="12.75">
      <c r="A1394">
        <v>1556.5</v>
      </c>
      <c r="B1394" s="1">
        <v>1947.087</v>
      </c>
      <c r="C1394" s="2">
        <v>39.4785423897397</v>
      </c>
      <c r="D1394" s="2">
        <f t="shared" si="21"/>
        <v>38.65255457318456</v>
      </c>
    </row>
    <row r="1395" spans="1:4" ht="12.75">
      <c r="A1395">
        <v>1557.5</v>
      </c>
      <c r="B1395" s="1">
        <v>1947.161</v>
      </c>
      <c r="C1395" s="2">
        <v>46.27904130371609</v>
      </c>
      <c r="D1395" s="2">
        <f t="shared" si="21"/>
        <v>40.3443924552594</v>
      </c>
    </row>
    <row r="1396" spans="1:4" ht="12.75">
      <c r="A1396">
        <v>1558.5</v>
      </c>
      <c r="B1396" s="1">
        <v>1947.235</v>
      </c>
      <c r="C1396" s="2">
        <v>41.80483324670805</v>
      </c>
      <c r="D1396" s="2">
        <f t="shared" si="21"/>
        <v>39.71245651986307</v>
      </c>
    </row>
    <row r="1397" spans="1:4" ht="12.75">
      <c r="A1397">
        <v>1559.5</v>
      </c>
      <c r="B1397" s="1">
        <v>1947.309</v>
      </c>
      <c r="C1397" s="2">
        <v>31.75355779535286</v>
      </c>
      <c r="D1397" s="2">
        <f t="shared" si="21"/>
        <v>42.03160382739756</v>
      </c>
    </row>
    <row r="1398" spans="1:4" ht="12.75">
      <c r="A1398">
        <v>1560.5</v>
      </c>
      <c r="B1398" s="1">
        <v>1947.383</v>
      </c>
      <c r="C1398" s="2">
        <v>37.866810101899844</v>
      </c>
      <c r="D1398" s="2">
        <f t="shared" si="21"/>
        <v>41.99951925754634</v>
      </c>
    </row>
    <row r="1399" spans="1:4" ht="12.75">
      <c r="A1399">
        <v>1561.5</v>
      </c>
      <c r="B1399" s="1">
        <v>1947.457</v>
      </c>
      <c r="C1399" s="2">
        <v>41.9099606248502</v>
      </c>
      <c r="D1399" s="2">
        <f t="shared" si="21"/>
        <v>42.766815448775326</v>
      </c>
    </row>
    <row r="1400" spans="1:4" ht="12.75">
      <c r="A1400">
        <v>1562.5</v>
      </c>
      <c r="B1400" s="1">
        <v>1947.531</v>
      </c>
      <c r="C1400" s="2">
        <v>38.42639048515115</v>
      </c>
      <c r="D1400" s="2">
        <f t="shared" si="21"/>
        <v>43.13780560339788</v>
      </c>
    </row>
    <row r="1401" spans="1:4" ht="12.75">
      <c r="A1401">
        <v>1563.5</v>
      </c>
      <c r="B1401" s="1">
        <v>1947.605</v>
      </c>
      <c r="C1401" s="2">
        <v>53.57314907016901</v>
      </c>
      <c r="D1401" s="2">
        <f t="shared" si="21"/>
        <v>42.8025194781881</v>
      </c>
    </row>
    <row r="1402" spans="1:4" ht="12.75">
      <c r="A1402">
        <v>1564.5</v>
      </c>
      <c r="B1402" s="1">
        <v>1947.678</v>
      </c>
      <c r="C1402" s="2">
        <v>52.89699361878773</v>
      </c>
      <c r="D1402" s="2">
        <f t="shared" si="21"/>
        <v>42.18878507999262</v>
      </c>
    </row>
    <row r="1403" spans="1:4" ht="12.75">
      <c r="A1403">
        <v>1565.5</v>
      </c>
      <c r="B1403" s="1">
        <v>1947.752</v>
      </c>
      <c r="C1403" s="2">
        <v>63.09832404936056</v>
      </c>
      <c r="D1403" s="2">
        <f t="shared" si="21"/>
        <v>41.891542417506884</v>
      </c>
    </row>
    <row r="1404" spans="1:4" ht="12.75">
      <c r="A1404">
        <v>1566.5</v>
      </c>
      <c r="B1404" s="1">
        <v>1947.826</v>
      </c>
      <c r="C1404" s="2">
        <v>39.18810341750245</v>
      </c>
      <c r="D1404" s="2">
        <f t="shared" si="21"/>
        <v>41.76250614323307</v>
      </c>
    </row>
    <row r="1405" spans="1:4" ht="12.75">
      <c r="A1405">
        <v>1567.5</v>
      </c>
      <c r="B1405" s="1">
        <v>1947.9</v>
      </c>
      <c r="C1405" s="2">
        <v>38.78369195353097</v>
      </c>
      <c r="D1405" s="2">
        <f t="shared" si="21"/>
        <v>42.07735267993584</v>
      </c>
    </row>
    <row r="1406" spans="1:4" ht="12.75">
      <c r="A1406">
        <v>1568.5</v>
      </c>
      <c r="B1406" s="1">
        <v>1947.975</v>
      </c>
      <c r="C1406" s="2">
        <v>35.73207478740377</v>
      </c>
      <c r="D1406" s="2">
        <f t="shared" si="21"/>
        <v>41.31997072743074</v>
      </c>
    </row>
    <row r="1407" spans="1:4" ht="12.75">
      <c r="A1407">
        <v>1569.5</v>
      </c>
      <c r="B1407" s="1">
        <v>1948.049</v>
      </c>
      <c r="C1407" s="2">
        <v>35.11982276201262</v>
      </c>
      <c r="D1407" s="2">
        <f t="shared" si="21"/>
        <v>40.88468481423944</v>
      </c>
    </row>
    <row r="1408" spans="1:4" ht="12.75">
      <c r="A1408">
        <v>1570.5</v>
      </c>
      <c r="B1408" s="1">
        <v>1948.123</v>
      </c>
      <c r="C1408" s="2">
        <v>38.30049412717479</v>
      </c>
      <c r="D1408" s="2">
        <f t="shared" si="21"/>
        <v>39.87346240837356</v>
      </c>
    </row>
    <row r="1409" spans="1:4" ht="12.75">
      <c r="A1409">
        <v>1571.5</v>
      </c>
      <c r="B1409" s="1">
        <v>1948.197</v>
      </c>
      <c r="C1409" s="2">
        <v>37.940678634393535</v>
      </c>
      <c r="D1409" s="2">
        <f t="shared" si="21"/>
        <v>39.03722032706486</v>
      </c>
    </row>
    <row r="1410" spans="1:4" ht="12.75">
      <c r="A1410">
        <v>1572.5</v>
      </c>
      <c r="B1410" s="1">
        <v>1948.271</v>
      </c>
      <c r="C1410" s="2">
        <v>30.076086229793297</v>
      </c>
      <c r="D1410" s="2">
        <f t="shared" si="21"/>
        <v>37.15205154012183</v>
      </c>
    </row>
    <row r="1411" spans="1:4" ht="12.75">
      <c r="A1411">
        <v>1573.5</v>
      </c>
      <c r="B1411" s="1">
        <v>1948.344</v>
      </c>
      <c r="C1411" s="2">
        <v>41.959815079035934</v>
      </c>
      <c r="D1411" s="2">
        <f t="shared" si="21"/>
        <v>38.42387769593905</v>
      </c>
    </row>
    <row r="1412" spans="1:4" ht="12.75">
      <c r="A1412">
        <v>1574.5</v>
      </c>
      <c r="B1412" s="1">
        <v>1948.418</v>
      </c>
      <c r="C1412" s="2">
        <v>32.06399524228383</v>
      </c>
      <c r="D1412" s="2">
        <f t="shared" si="21"/>
        <v>38.747766404599346</v>
      </c>
    </row>
    <row r="1413" spans="1:4" ht="12.75">
      <c r="A1413">
        <v>1575.5</v>
      </c>
      <c r="B1413" s="1">
        <v>1948.492</v>
      </c>
      <c r="C1413" s="2">
        <v>32.76767361366419</v>
      </c>
      <c r="D1413" s="2">
        <f t="shared" si="21"/>
        <v>38.94424845682806</v>
      </c>
    </row>
    <row r="1414" spans="1:4" ht="12.75">
      <c r="A1414">
        <v>1576.5</v>
      </c>
      <c r="B1414" s="1">
        <v>1948.566</v>
      </c>
      <c r="C1414" s="2">
        <v>40.42725779391266</v>
      </c>
      <c r="D1414" s="2">
        <f t="shared" si="21"/>
        <v>39.606837073936354</v>
      </c>
    </row>
    <row r="1415" spans="1:4" ht="12.75">
      <c r="A1415">
        <v>1577.5</v>
      </c>
      <c r="B1415" s="1">
        <v>1948.64</v>
      </c>
      <c r="C1415" s="2">
        <v>42.025846561774536</v>
      </c>
      <c r="D1415" s="2">
        <f t="shared" si="21"/>
        <v>40.39708484633336</v>
      </c>
    </row>
    <row r="1416" spans="1:4" ht="12.75">
      <c r="A1416">
        <v>1578.5</v>
      </c>
      <c r="B1416" s="1">
        <v>1948.714</v>
      </c>
      <c r="C1416" s="2">
        <v>38.591129819101255</v>
      </c>
      <c r="D1416" s="2">
        <f t="shared" si="21"/>
        <v>40.264692549128796</v>
      </c>
    </row>
    <row r="1417" spans="1:4" ht="12.75">
      <c r="A1417">
        <v>1579.5</v>
      </c>
      <c r="B1417" s="1">
        <v>1948.788</v>
      </c>
      <c r="C1417" s="2">
        <v>55.72184344312618</v>
      </c>
      <c r="D1417" s="2">
        <f t="shared" si="21"/>
        <v>41.33385185713545</v>
      </c>
    </row>
    <row r="1418" spans="1:4" ht="12.75">
      <c r="A1418">
        <v>1580.5</v>
      </c>
      <c r="B1418" s="1">
        <v>1948.862</v>
      </c>
      <c r="C1418" s="2">
        <v>42.994245166114844</v>
      </c>
      <c r="D1418" s="2">
        <f t="shared" si="21"/>
        <v>40.568091466939975</v>
      </c>
    </row>
    <row r="1419" spans="1:4" ht="12.75">
      <c r="A1419">
        <v>1581.5</v>
      </c>
      <c r="B1419" s="1">
        <v>1948.936</v>
      </c>
      <c r="C1419" s="2">
        <v>38.28634146637718</v>
      </c>
      <c r="D1419" s="2">
        <f t="shared" si="21"/>
        <v>41.04801642430068</v>
      </c>
    </row>
    <row r="1420" spans="1:4" ht="12.75">
      <c r="A1420">
        <v>1582.5</v>
      </c>
      <c r="B1420" s="1">
        <v>1949.008</v>
      </c>
      <c r="C1420" s="2">
        <v>43.73347478442035</v>
      </c>
      <c r="D1420" s="2">
        <f t="shared" si="21"/>
        <v>41.433332529740795</v>
      </c>
    </row>
    <row r="1421" spans="1:4" ht="12.75">
      <c r="A1421">
        <v>1583.5</v>
      </c>
      <c r="B1421" s="1">
        <v>1949.082</v>
      </c>
      <c r="C1421" s="2">
        <v>48.57371516833591</v>
      </c>
      <c r="D1421" s="2">
        <f t="shared" si="21"/>
        <v>40.305050463324044</v>
      </c>
    </row>
    <row r="1422" spans="1:4" ht="12.75">
      <c r="A1422">
        <v>1584.5</v>
      </c>
      <c r="B1422" s="1">
        <v>1949.156</v>
      </c>
      <c r="C1422" s="2">
        <v>36.21957877073412</v>
      </c>
      <c r="D1422" s="2">
        <f aca="true" t="shared" si="22" ref="D1422:D1485">AVERAGE(C1416:C1428)</f>
        <v>39.93799438611398</v>
      </c>
    </row>
    <row r="1423" spans="1:4" ht="12.75">
      <c r="A1423">
        <v>1585.5</v>
      </c>
      <c r="B1423" s="1">
        <v>1949.229</v>
      </c>
      <c r="C1423" s="2">
        <v>43.97515723387979</v>
      </c>
      <c r="D1423" s="2">
        <f t="shared" si="22"/>
        <v>39.223597174660014</v>
      </c>
    </row>
    <row r="1424" spans="1:4" ht="12.75">
      <c r="A1424">
        <v>1586.5</v>
      </c>
      <c r="B1424" s="1">
        <v>1949.303</v>
      </c>
      <c r="C1424" s="2">
        <v>32.00493000649486</v>
      </c>
      <c r="D1424" s="2">
        <f t="shared" si="22"/>
        <v>38.45644046946864</v>
      </c>
    </row>
    <row r="1425" spans="1:4" ht="12.75">
      <c r="A1425">
        <v>1587.5</v>
      </c>
      <c r="B1425" s="1">
        <v>1949.377</v>
      </c>
      <c r="C1425" s="2">
        <v>38.30301968797284</v>
      </c>
      <c r="D1425" s="2">
        <f t="shared" si="22"/>
        <v>38.657727303434335</v>
      </c>
    </row>
    <row r="1426" spans="1:4" ht="12.75">
      <c r="A1426">
        <v>1588.5</v>
      </c>
      <c r="B1426" s="1">
        <v>1949.451</v>
      </c>
      <c r="C1426" s="2">
        <v>37.776782984385775</v>
      </c>
      <c r="D1426" s="2">
        <f t="shared" si="22"/>
        <v>38.88478380590867</v>
      </c>
    </row>
    <row r="1427" spans="1:4" ht="12.75">
      <c r="A1427">
        <v>1589.5</v>
      </c>
      <c r="B1427" s="1">
        <v>1949.525</v>
      </c>
      <c r="C1427" s="2">
        <v>25.759590930494845</v>
      </c>
      <c r="D1427" s="2">
        <f t="shared" si="22"/>
        <v>38.01259186110588</v>
      </c>
    </row>
    <row r="1428" spans="1:4" ht="12.75">
      <c r="A1428">
        <v>1590.5</v>
      </c>
      <c r="B1428" s="1">
        <v>1949.599</v>
      </c>
      <c r="C1428" s="2">
        <v>37.254117558043745</v>
      </c>
      <c r="D1428" s="2">
        <f t="shared" si="22"/>
        <v>37.34392870798012</v>
      </c>
    </row>
    <row r="1429" spans="1:4" ht="12.75">
      <c r="A1429">
        <v>1591.5</v>
      </c>
      <c r="B1429" s="1">
        <v>1949.673</v>
      </c>
      <c r="C1429" s="2">
        <v>29.303966070199827</v>
      </c>
      <c r="D1429" s="2">
        <f t="shared" si="22"/>
        <v>37.67542574859358</v>
      </c>
    </row>
    <row r="1430" spans="1:4" ht="12.75">
      <c r="A1430">
        <v>1592.5</v>
      </c>
      <c r="B1430" s="1">
        <v>1949.747</v>
      </c>
      <c r="C1430" s="2">
        <v>45.7488062756383</v>
      </c>
      <c r="D1430" s="2">
        <f t="shared" si="22"/>
        <v>36.91917287871339</v>
      </c>
    </row>
    <row r="1431" spans="1:4" ht="12.75">
      <c r="A1431">
        <v>1593.5</v>
      </c>
      <c r="B1431" s="1">
        <v>1949.821</v>
      </c>
      <c r="C1431" s="2">
        <v>45.6109740076689</v>
      </c>
      <c r="D1431" s="2">
        <f t="shared" si="22"/>
        <v>37.63708754988639</v>
      </c>
    </row>
    <row r="1432" spans="1:4" ht="12.75">
      <c r="A1432">
        <v>1594.5</v>
      </c>
      <c r="B1432" s="1">
        <v>1949.895</v>
      </c>
      <c r="C1432" s="2">
        <v>41.23807599854347</v>
      </c>
      <c r="D1432" s="2">
        <f t="shared" si="22"/>
        <v>37.59137565621496</v>
      </c>
    </row>
    <row r="1433" spans="1:4" ht="12.75">
      <c r="A1433">
        <v>1595.5</v>
      </c>
      <c r="B1433" s="1">
        <v>1949.969</v>
      </c>
      <c r="C1433" s="2">
        <v>32.39497950198414</v>
      </c>
      <c r="D1433" s="2">
        <f t="shared" si="22"/>
        <v>38.13467875088837</v>
      </c>
    </row>
    <row r="1434" spans="1:4" ht="12.75">
      <c r="A1434">
        <v>1596.5</v>
      </c>
      <c r="B1434" s="1">
        <v>1950.043</v>
      </c>
      <c r="C1434" s="2">
        <v>39.88109417770097</v>
      </c>
      <c r="D1434" s="2">
        <f t="shared" si="22"/>
        <v>39.55377908954139</v>
      </c>
    </row>
    <row r="1435" spans="1:4" ht="12.75">
      <c r="A1435">
        <v>1597.5</v>
      </c>
      <c r="B1435" s="1">
        <v>1950.117</v>
      </c>
      <c r="C1435" s="2">
        <v>40.52904029870906</v>
      </c>
      <c r="D1435" s="2">
        <f t="shared" si="22"/>
        <v>39.844899914780015</v>
      </c>
    </row>
    <row r="1436" spans="1:4" ht="12.75">
      <c r="A1436">
        <v>1598.5</v>
      </c>
      <c r="B1436" s="1">
        <v>1950.191</v>
      </c>
      <c r="C1436" s="2">
        <v>34.143869925437286</v>
      </c>
      <c r="D1436" s="2">
        <f t="shared" si="22"/>
        <v>41.507469786978895</v>
      </c>
    </row>
    <row r="1437" spans="1:4" ht="12.75">
      <c r="A1437">
        <v>1599.5</v>
      </c>
      <c r="B1437" s="1">
        <v>1950.265</v>
      </c>
      <c r="C1437" s="2">
        <v>41.33782073174379</v>
      </c>
      <c r="D1437" s="2">
        <f t="shared" si="22"/>
        <v>41.837536188585624</v>
      </c>
    </row>
    <row r="1438" spans="1:4" ht="12.75">
      <c r="A1438">
        <v>1600.5</v>
      </c>
      <c r="B1438" s="1">
        <v>1950.339</v>
      </c>
      <c r="C1438" s="2">
        <v>37.7087650702443</v>
      </c>
      <c r="D1438" s="2">
        <f t="shared" si="22"/>
        <v>41.991690954396304</v>
      </c>
    </row>
    <row r="1439" spans="1:4" ht="12.75">
      <c r="A1439">
        <v>1601.5</v>
      </c>
      <c r="B1439" s="1">
        <v>1950.413</v>
      </c>
      <c r="C1439" s="2">
        <v>44.839723215140225</v>
      </c>
      <c r="D1439" s="2">
        <f t="shared" si="22"/>
        <v>42.255056123500545</v>
      </c>
    </row>
    <row r="1440" spans="1:4" ht="12.75">
      <c r="A1440">
        <v>1602.5</v>
      </c>
      <c r="B1440" s="1">
        <v>1950.487</v>
      </c>
      <c r="C1440" s="2">
        <v>44.207895332984165</v>
      </c>
      <c r="D1440" s="2">
        <f t="shared" si="22"/>
        <v>43.61739566125913</v>
      </c>
    </row>
    <row r="1441" spans="1:4" ht="12.75">
      <c r="A1441">
        <v>1603.5</v>
      </c>
      <c r="B1441" s="1">
        <v>1950.561</v>
      </c>
      <c r="C1441" s="2">
        <v>41.03868828614577</v>
      </c>
      <c r="D1441" s="2">
        <f t="shared" si="22"/>
        <v>43.916786794662805</v>
      </c>
    </row>
    <row r="1442" spans="1:4" ht="12.75">
      <c r="A1442">
        <v>1604.5</v>
      </c>
      <c r="B1442" s="1">
        <v>1950.635</v>
      </c>
      <c r="C1442" s="2">
        <v>50.917374408785406</v>
      </c>
      <c r="D1442" s="2">
        <f t="shared" si="22"/>
        <v>44.9305568041162</v>
      </c>
    </row>
    <row r="1443" spans="1:4" ht="12.75">
      <c r="A1443">
        <v>1605.5</v>
      </c>
      <c r="B1443" s="1">
        <v>1950.709</v>
      </c>
      <c r="C1443" s="2">
        <v>50.03966949652564</v>
      </c>
      <c r="D1443" s="2">
        <f t="shared" si="22"/>
        <v>46.1162516352332</v>
      </c>
    </row>
    <row r="1444" spans="1:4" ht="12.75">
      <c r="A1444">
        <v>1606.5</v>
      </c>
      <c r="B1444" s="1">
        <v>1950.783</v>
      </c>
      <c r="C1444" s="2">
        <v>47.614985963207836</v>
      </c>
      <c r="D1444" s="2">
        <f t="shared" si="22"/>
        <v>47.035695499897045</v>
      </c>
    </row>
    <row r="1445" spans="1:4" ht="12.75">
      <c r="A1445">
        <v>1607.5</v>
      </c>
      <c r="B1445" s="1">
        <v>1950.856</v>
      </c>
      <c r="C1445" s="2">
        <v>44.66182319689848</v>
      </c>
      <c r="D1445" s="2">
        <f t="shared" si="22"/>
        <v>48.36750863127028</v>
      </c>
    </row>
    <row r="1446" spans="1:4" ht="12.75">
      <c r="A1446">
        <v>1608.5</v>
      </c>
      <c r="B1446" s="1">
        <v>1950.93</v>
      </c>
      <c r="C1446" s="2">
        <v>50.10539349284577</v>
      </c>
      <c r="D1446" s="2">
        <f t="shared" si="22"/>
        <v>48.19949492342347</v>
      </c>
    </row>
    <row r="1447" spans="1:4" ht="12.75">
      <c r="A1447">
        <v>1609.5</v>
      </c>
      <c r="B1447" s="1">
        <v>1951.005</v>
      </c>
      <c r="C1447" s="2">
        <v>43.77317891194876</v>
      </c>
      <c r="D1447" s="2">
        <f t="shared" si="22"/>
        <v>48.28991995667962</v>
      </c>
    </row>
    <row r="1448" spans="1:4" ht="12.75">
      <c r="A1448">
        <v>1610.5</v>
      </c>
      <c r="B1448" s="1">
        <v>1951.079</v>
      </c>
      <c r="C1448" s="2">
        <v>53.70805042160312</v>
      </c>
      <c r="D1448" s="2">
        <f t="shared" si="22"/>
        <v>48.55852152920806</v>
      </c>
    </row>
    <row r="1449" spans="1:4" ht="12.75">
      <c r="A1449">
        <v>1611.5</v>
      </c>
      <c r="B1449" s="1">
        <v>1951.153</v>
      </c>
      <c r="C1449" s="2">
        <v>49.55790272995833</v>
      </c>
      <c r="D1449" s="2">
        <f t="shared" si="22"/>
        <v>48.44917016160036</v>
      </c>
    </row>
    <row r="1450" spans="1:4" ht="12.75">
      <c r="A1450">
        <v>1612.5</v>
      </c>
      <c r="B1450" s="1">
        <v>1951.227</v>
      </c>
      <c r="C1450" s="2">
        <v>53.29059097237372</v>
      </c>
      <c r="D1450" s="2">
        <f t="shared" si="22"/>
        <v>48.74682770856145</v>
      </c>
    </row>
    <row r="1451" spans="1:4" ht="12.75">
      <c r="A1451">
        <v>1613.5</v>
      </c>
      <c r="B1451" s="1">
        <v>1951.301</v>
      </c>
      <c r="C1451" s="2">
        <v>55.02233577809651</v>
      </c>
      <c r="D1451" s="2">
        <f t="shared" si="22"/>
        <v>49.596787658814215</v>
      </c>
    </row>
    <row r="1452" spans="1:4" ht="12.75">
      <c r="A1452">
        <v>1614.5</v>
      </c>
      <c r="B1452" s="1">
        <v>1951.375</v>
      </c>
      <c r="C1452" s="2">
        <v>42.655545013131686</v>
      </c>
      <c r="D1452" s="2">
        <f t="shared" si="22"/>
        <v>49.832848822100146</v>
      </c>
    </row>
    <row r="1453" spans="1:4" ht="12.75">
      <c r="A1453">
        <v>1615.5</v>
      </c>
      <c r="B1453" s="1">
        <v>1951.449</v>
      </c>
      <c r="C1453" s="2">
        <v>45.383420765314156</v>
      </c>
      <c r="D1453" s="2">
        <f t="shared" si="22"/>
        <v>49.68393947861395</v>
      </c>
    </row>
    <row r="1454" spans="1:4" ht="12.75">
      <c r="A1454">
        <v>1616.5</v>
      </c>
      <c r="B1454" s="1">
        <v>1951.522</v>
      </c>
      <c r="C1454" s="2">
        <v>44.530508729015445</v>
      </c>
      <c r="D1454" s="2">
        <f t="shared" si="22"/>
        <v>50.4819086034488</v>
      </c>
    </row>
    <row r="1455" spans="1:4" ht="12.75">
      <c r="A1455">
        <v>1617.5</v>
      </c>
      <c r="B1455" s="1">
        <v>1951.596</v>
      </c>
      <c r="C1455" s="2">
        <v>49.495806629885216</v>
      </c>
      <c r="D1455" s="2">
        <f t="shared" si="22"/>
        <v>50.60391964243069</v>
      </c>
    </row>
    <row r="1456" spans="1:4" ht="12.75">
      <c r="A1456">
        <v>1618.5</v>
      </c>
      <c r="B1456" s="1">
        <v>1951.67</v>
      </c>
      <c r="C1456" s="2">
        <v>53.9092176070198</v>
      </c>
      <c r="D1456" s="2">
        <f t="shared" si="22"/>
        <v>50.901688269184014</v>
      </c>
    </row>
    <row r="1457" spans="1:4" ht="12.75">
      <c r="A1457">
        <v>1619.5</v>
      </c>
      <c r="B1457" s="1">
        <v>1951.744</v>
      </c>
      <c r="C1457" s="2">
        <v>58.6644653164938</v>
      </c>
      <c r="D1457" s="2">
        <f t="shared" si="22"/>
        <v>51.90912773779973</v>
      </c>
    </row>
    <row r="1458" spans="1:4" ht="12.75">
      <c r="A1458">
        <v>1620.5</v>
      </c>
      <c r="B1458" s="1">
        <v>1951.818</v>
      </c>
      <c r="C1458" s="2">
        <v>47.730618319615594</v>
      </c>
      <c r="D1458" s="2">
        <f t="shared" si="22"/>
        <v>52.34401158044541</v>
      </c>
    </row>
    <row r="1459" spans="1:4" ht="12.75">
      <c r="A1459">
        <v>1621.5</v>
      </c>
      <c r="B1459" s="1">
        <v>1951.892</v>
      </c>
      <c r="C1459" s="2">
        <v>48.169572027525255</v>
      </c>
      <c r="D1459" s="2">
        <f t="shared" si="22"/>
        <v>53.423914427473996</v>
      </c>
    </row>
    <row r="1460" spans="1:4" ht="12.75">
      <c r="A1460">
        <v>1622.5</v>
      </c>
      <c r="B1460" s="1">
        <v>1951.967</v>
      </c>
      <c r="C1460" s="2">
        <v>54.146777534801664</v>
      </c>
      <c r="D1460" s="2">
        <f t="shared" si="22"/>
        <v>53.53576764119946</v>
      </c>
    </row>
    <row r="1461" spans="1:4" ht="12.75">
      <c r="A1461">
        <v>1623.5</v>
      </c>
      <c r="B1461" s="1">
        <v>1952.041</v>
      </c>
      <c r="C1461" s="2">
        <v>55.294193928367676</v>
      </c>
      <c r="D1461" s="2">
        <f t="shared" si="22"/>
        <v>53.920767136164045</v>
      </c>
    </row>
    <row r="1462" spans="1:4" ht="12.75">
      <c r="A1462">
        <v>1624.5</v>
      </c>
      <c r="B1462" s="1">
        <v>1952.114</v>
      </c>
      <c r="C1462" s="2">
        <v>53.428894877751645</v>
      </c>
      <c r="D1462" s="2">
        <f t="shared" si="22"/>
        <v>53.19799488459394</v>
      </c>
    </row>
    <row r="1463" spans="1:4" ht="12.75">
      <c r="A1463">
        <v>1625.5</v>
      </c>
      <c r="B1463" s="1">
        <v>1952.188</v>
      </c>
      <c r="C1463" s="2">
        <v>66.38730406437799</v>
      </c>
      <c r="D1463" s="2">
        <f t="shared" si="22"/>
        <v>51.97214627407239</v>
      </c>
    </row>
    <row r="1464" spans="1:4" ht="12.75">
      <c r="A1464">
        <v>1626.5</v>
      </c>
      <c r="B1464" s="1">
        <v>1952.262</v>
      </c>
      <c r="C1464" s="2">
        <v>60.67582573249045</v>
      </c>
      <c r="D1464" s="2">
        <f t="shared" si="22"/>
        <v>50.93767953908861</v>
      </c>
    </row>
    <row r="1465" spans="1:4" ht="12.75">
      <c r="A1465">
        <v>1627.5</v>
      </c>
      <c r="B1465" s="1">
        <v>1952.336</v>
      </c>
      <c r="C1465" s="2">
        <v>56.69428202450316</v>
      </c>
      <c r="D1465" s="2">
        <f t="shared" si="22"/>
        <v>50.71358775824656</v>
      </c>
    </row>
    <row r="1466" spans="1:4" ht="12.75">
      <c r="A1466">
        <v>1628.5</v>
      </c>
      <c r="B1466" s="1">
        <v>1952.41</v>
      </c>
      <c r="C1466" s="2">
        <v>46.83751254374537</v>
      </c>
      <c r="D1466" s="2">
        <f t="shared" si="22"/>
        <v>50.05062866824611</v>
      </c>
    </row>
    <row r="1467" spans="1:4" ht="12.75">
      <c r="A1467">
        <v>1629.5</v>
      </c>
      <c r="B1467" s="1">
        <v>1952.484</v>
      </c>
      <c r="C1467" s="2">
        <v>49.53550216355497</v>
      </c>
      <c r="D1467" s="2">
        <f t="shared" si="22"/>
        <v>49.35018678840183</v>
      </c>
    </row>
    <row r="1468" spans="1:4" ht="12.75">
      <c r="A1468">
        <v>1630.5</v>
      </c>
      <c r="B1468" s="1">
        <v>1952.558</v>
      </c>
      <c r="C1468" s="2">
        <v>40.099767359473816</v>
      </c>
      <c r="D1468" s="2">
        <f t="shared" si="22"/>
        <v>48.613274687876164</v>
      </c>
    </row>
    <row r="1469" spans="1:4" ht="12.75">
      <c r="A1469">
        <v>1631.5</v>
      </c>
      <c r="B1469" s="1">
        <v>1952.632</v>
      </c>
      <c r="C1469" s="2">
        <v>37.973185670239715</v>
      </c>
      <c r="D1469" s="2">
        <f t="shared" si="22"/>
        <v>47.4747431438988</v>
      </c>
    </row>
    <row r="1470" spans="1:4" ht="12.75">
      <c r="A1470">
        <v>1632.5</v>
      </c>
      <c r="B1470" s="1">
        <v>1952.706</v>
      </c>
      <c r="C1470" s="2">
        <v>45.216397761704584</v>
      </c>
      <c r="D1470" s="2">
        <f t="shared" si="22"/>
        <v>46.13961045335613</v>
      </c>
    </row>
    <row r="1471" spans="1:4" ht="12.75">
      <c r="A1471">
        <v>1633.5</v>
      </c>
      <c r="B1471" s="1">
        <v>1952.78</v>
      </c>
      <c r="C1471" s="2">
        <v>44.81742516866907</v>
      </c>
      <c r="D1471" s="2">
        <f t="shared" si="22"/>
        <v>44.69244288803585</v>
      </c>
    </row>
    <row r="1472" spans="1:4" ht="12.75">
      <c r="A1472">
        <v>1634.5</v>
      </c>
      <c r="B1472" s="1">
        <v>1952.854</v>
      </c>
      <c r="C1472" s="2">
        <v>39.551103857519514</v>
      </c>
      <c r="D1472" s="2">
        <f t="shared" si="22"/>
        <v>43.405173926866226</v>
      </c>
    </row>
    <row r="1473" spans="1:4" ht="12.75">
      <c r="A1473">
        <v>1635.5</v>
      </c>
      <c r="B1473" s="1">
        <v>1952.928</v>
      </c>
      <c r="C1473" s="2">
        <v>45.04103309682583</v>
      </c>
      <c r="D1473" s="2">
        <f t="shared" si="22"/>
        <v>43.13603082945466</v>
      </c>
    </row>
    <row r="1474" spans="1:4" ht="12.75">
      <c r="A1474">
        <v>1636.5</v>
      </c>
      <c r="B1474" s="1">
        <v>1953</v>
      </c>
      <c r="C1474" s="2">
        <v>45.71433662153403</v>
      </c>
      <c r="D1474" s="2">
        <f t="shared" si="22"/>
        <v>42.03107145686384</v>
      </c>
    </row>
    <row r="1475" spans="1:4" ht="12.75">
      <c r="A1475">
        <v>1637.5</v>
      </c>
      <c r="B1475" s="1">
        <v>1953.073</v>
      </c>
      <c r="C1475" s="2">
        <v>38.627984806045944</v>
      </c>
      <c r="D1475" s="2">
        <f t="shared" si="22"/>
        <v>42.25915548915434</v>
      </c>
    </row>
    <row r="1476" spans="1:4" ht="12.75">
      <c r="A1476">
        <v>1638.5</v>
      </c>
      <c r="B1476" s="1">
        <v>1953.147</v>
      </c>
      <c r="C1476" s="2">
        <v>49.030579087323254</v>
      </c>
      <c r="D1476" s="2">
        <f t="shared" si="22"/>
        <v>42.588919998580494</v>
      </c>
    </row>
    <row r="1477" spans="1:4" ht="12.75">
      <c r="A1477">
        <v>1639.5</v>
      </c>
      <c r="B1477" s="1">
        <v>1953.221</v>
      </c>
      <c r="C1477" s="2">
        <v>41.86264738332687</v>
      </c>
      <c r="D1477" s="2">
        <f t="shared" si="22"/>
        <v>43.056928444349246</v>
      </c>
    </row>
    <row r="1478" spans="1:4" ht="12.75">
      <c r="A1478">
        <v>1640.5</v>
      </c>
      <c r="B1478" s="1">
        <v>1953.295</v>
      </c>
      <c r="C1478" s="2">
        <v>39.95978552929802</v>
      </c>
      <c r="D1478" s="2">
        <f t="shared" si="22"/>
        <v>42.62136070647859</v>
      </c>
    </row>
    <row r="1479" spans="1:4" ht="12.75">
      <c r="A1479">
        <v>1641.5</v>
      </c>
      <c r="B1479" s="1">
        <v>1953.369</v>
      </c>
      <c r="C1479" s="2">
        <v>43.338652277395035</v>
      </c>
      <c r="D1479" s="2">
        <f t="shared" si="22"/>
        <v>42.78485680206951</v>
      </c>
    </row>
    <row r="1480" spans="1:4" ht="12.75">
      <c r="A1480">
        <v>1642.5</v>
      </c>
      <c r="B1480" s="1">
        <v>1953.443</v>
      </c>
      <c r="C1480" s="2">
        <v>35.171030319874205</v>
      </c>
      <c r="D1480" s="2">
        <f t="shared" si="22"/>
        <v>42.42823300576034</v>
      </c>
    </row>
    <row r="1481" spans="1:4" ht="12.75">
      <c r="A1481">
        <v>1643.5</v>
      </c>
      <c r="B1481" s="1">
        <v>1953.517</v>
      </c>
      <c r="C1481" s="2">
        <v>43.0648597792503</v>
      </c>
      <c r="D1481" s="2">
        <f t="shared" si="22"/>
        <v>41.16374252735735</v>
      </c>
    </row>
    <row r="1482" spans="1:4" ht="12.75">
      <c r="A1482">
        <v>1644.5</v>
      </c>
      <c r="B1482" s="1">
        <v>1953.591</v>
      </c>
      <c r="C1482" s="2">
        <v>42.26012429277967</v>
      </c>
      <c r="D1482" s="2">
        <f t="shared" si="22"/>
        <v>40.75143720601656</v>
      </c>
    </row>
    <row r="1483" spans="1:4" ht="12.75">
      <c r="A1483">
        <v>1645.5</v>
      </c>
      <c r="B1483" s="1">
        <v>1953.665</v>
      </c>
      <c r="C1483" s="2">
        <v>51.30050755669835</v>
      </c>
      <c r="D1483" s="2">
        <f t="shared" si="22"/>
        <v>40.344672506549315</v>
      </c>
    </row>
    <row r="1484" spans="1:4" ht="12.75">
      <c r="A1484">
        <v>1646.5</v>
      </c>
      <c r="B1484" s="1">
        <v>1953.739</v>
      </c>
      <c r="C1484" s="2">
        <v>39.15504457635068</v>
      </c>
      <c r="D1484" s="2">
        <f t="shared" si="22"/>
        <v>40.54510117895048</v>
      </c>
    </row>
    <row r="1485" spans="1:4" ht="12.75">
      <c r="A1485">
        <v>1647.5</v>
      </c>
      <c r="B1485" s="1">
        <v>1953.813</v>
      </c>
      <c r="C1485" s="2">
        <v>41.6765531002016</v>
      </c>
      <c r="D1485" s="2">
        <f t="shared" si="22"/>
        <v>40.47731990556229</v>
      </c>
    </row>
    <row r="1486" spans="1:4" ht="12.75">
      <c r="A1486">
        <v>1648.5</v>
      </c>
      <c r="B1486" s="1">
        <v>1953.887</v>
      </c>
      <c r="C1486" s="2">
        <v>40.404923744806496</v>
      </c>
      <c r="D1486" s="2">
        <f aca="true" t="shared" si="23" ref="D1486:D1549">AVERAGE(C1480:C1492)</f>
        <v>39.64608628950618</v>
      </c>
    </row>
    <row r="1487" spans="1:4" ht="12.75">
      <c r="A1487">
        <v>1649.5</v>
      </c>
      <c r="B1487" s="1">
        <v>1953.961</v>
      </c>
      <c r="C1487" s="2">
        <v>29.275960402295148</v>
      </c>
      <c r="D1487" s="2">
        <f t="shared" si="23"/>
        <v>38.9182512349179</v>
      </c>
    </row>
    <row r="1488" spans="1:4" ht="12.75">
      <c r="A1488">
        <v>1650.5</v>
      </c>
      <c r="B1488" s="1">
        <v>1954.035</v>
      </c>
      <c r="C1488" s="2">
        <v>33.26801562861562</v>
      </c>
      <c r="D1488" s="2">
        <f t="shared" si="23"/>
        <v>37.457207591500215</v>
      </c>
    </row>
    <row r="1489" spans="1:4" ht="12.75">
      <c r="A1489">
        <v>1651.5</v>
      </c>
      <c r="B1489" s="1">
        <v>1954.109</v>
      </c>
      <c r="C1489" s="2">
        <v>43.74263799424911</v>
      </c>
      <c r="D1489" s="2">
        <f t="shared" si="23"/>
        <v>36.622699638170566</v>
      </c>
    </row>
    <row r="1490" spans="1:4" ht="12.75">
      <c r="A1490">
        <v>1652.5</v>
      </c>
      <c r="B1490" s="1">
        <v>1954.183</v>
      </c>
      <c r="C1490" s="2">
        <v>44.468220124542064</v>
      </c>
      <c r="D1490" s="2">
        <f t="shared" si="23"/>
        <v>35.25492366478157</v>
      </c>
    </row>
    <row r="1491" spans="1:4" ht="12.75">
      <c r="A1491">
        <v>1653.5</v>
      </c>
      <c r="B1491" s="1">
        <v>1954.257</v>
      </c>
      <c r="C1491" s="2">
        <v>39.078628975251576</v>
      </c>
      <c r="D1491" s="2">
        <f t="shared" si="23"/>
        <v>35.5133983848395</v>
      </c>
    </row>
    <row r="1492" spans="1:4" ht="12.75">
      <c r="A1492">
        <v>1654.5</v>
      </c>
      <c r="B1492" s="1">
        <v>1954.331</v>
      </c>
      <c r="C1492" s="2">
        <v>32.532615268665495</v>
      </c>
      <c r="D1492" s="2">
        <f t="shared" si="23"/>
        <v>35.498771861263805</v>
      </c>
    </row>
    <row r="1493" spans="1:4" ht="12.75">
      <c r="A1493">
        <v>1655.5</v>
      </c>
      <c r="B1493" s="1">
        <v>1954.405</v>
      </c>
      <c r="C1493" s="2">
        <v>25.709174610226757</v>
      </c>
      <c r="D1493" s="2">
        <f t="shared" si="23"/>
        <v>34.91526183265002</v>
      </c>
    </row>
    <row r="1494" spans="1:4" ht="12.75">
      <c r="A1494">
        <v>1656.5</v>
      </c>
      <c r="B1494" s="1">
        <v>1954.479</v>
      </c>
      <c r="C1494" s="2">
        <v>24.071292414820302</v>
      </c>
      <c r="D1494" s="2">
        <f t="shared" si="23"/>
        <v>34.82733184869766</v>
      </c>
    </row>
    <row r="1495" spans="1:4" ht="12.75">
      <c r="A1495">
        <v>1657.5</v>
      </c>
      <c r="B1495" s="1">
        <v>1954.553</v>
      </c>
      <c r="C1495" s="2">
        <v>31.41152089949422</v>
      </c>
      <c r="D1495" s="2">
        <f t="shared" si="23"/>
        <v>34.62648047726894</v>
      </c>
    </row>
    <row r="1496" spans="1:4" ht="12.75">
      <c r="A1496">
        <v>1658.5</v>
      </c>
      <c r="B1496" s="1">
        <v>1954.626</v>
      </c>
      <c r="C1496" s="2">
        <v>33.5194199026414</v>
      </c>
      <c r="D1496" s="2">
        <f t="shared" si="23"/>
        <v>34.24590127351048</v>
      </c>
    </row>
    <row r="1497" spans="1:4" ht="12.75">
      <c r="A1497">
        <v>1659.5</v>
      </c>
      <c r="B1497" s="1">
        <v>1954.7</v>
      </c>
      <c r="C1497" s="2">
        <v>42.51521593710373</v>
      </c>
      <c r="D1497" s="2">
        <f t="shared" si="23"/>
        <v>33.53546108797251</v>
      </c>
    </row>
    <row r="1498" spans="1:4" ht="12.75">
      <c r="A1498">
        <v>1660.5</v>
      </c>
      <c r="B1498" s="1">
        <v>1954.774</v>
      </c>
      <c r="C1498" s="2">
        <v>41.48640829371755</v>
      </c>
      <c r="D1498" s="2">
        <f t="shared" si="23"/>
        <v>33.9145384745737</v>
      </c>
    </row>
    <row r="1499" spans="1:4" ht="12.75">
      <c r="A1499">
        <v>1661.5</v>
      </c>
      <c r="B1499" s="1">
        <v>1954.848</v>
      </c>
      <c r="C1499" s="2">
        <v>32.81929337282727</v>
      </c>
      <c r="D1499" s="2">
        <f t="shared" si="23"/>
        <v>34.13007439687833</v>
      </c>
    </row>
    <row r="1500" spans="1:4" ht="12.75">
      <c r="A1500">
        <v>1662.5</v>
      </c>
      <c r="B1500" s="1">
        <v>1954.922</v>
      </c>
      <c r="C1500" s="2">
        <v>28.132870610914523</v>
      </c>
      <c r="D1500" s="2">
        <f t="shared" si="23"/>
        <v>34.99939233901102</v>
      </c>
    </row>
    <row r="1501" spans="1:4" ht="12.75">
      <c r="A1501">
        <v>1663.5</v>
      </c>
      <c r="B1501" s="1">
        <v>1954.997</v>
      </c>
      <c r="C1501" s="2">
        <v>30.65694780004227</v>
      </c>
      <c r="D1501" s="2">
        <f t="shared" si="23"/>
        <v>35.877887653338945</v>
      </c>
    </row>
    <row r="1502" spans="1:4" ht="12.75">
      <c r="A1502">
        <v>1664.5</v>
      </c>
      <c r="B1502" s="1">
        <v>1955.071</v>
      </c>
      <c r="C1502" s="2">
        <v>38.79510834538908</v>
      </c>
      <c r="D1502" s="2">
        <f t="shared" si="23"/>
        <v>35.49762834108989</v>
      </c>
    </row>
    <row r="1503" spans="1:4" ht="12.75">
      <c r="A1503">
        <v>1665.5</v>
      </c>
      <c r="B1503" s="1">
        <v>1955.145</v>
      </c>
      <c r="C1503" s="2">
        <v>35.23249771254843</v>
      </c>
      <c r="D1503" s="2">
        <f t="shared" si="23"/>
        <v>35.28500941298144</v>
      </c>
    </row>
    <row r="1504" spans="1:4" ht="12.75">
      <c r="A1504">
        <v>1666.5</v>
      </c>
      <c r="B1504" s="1">
        <v>1955.219</v>
      </c>
      <c r="C1504" s="2">
        <v>44.00663500106716</v>
      </c>
      <c r="D1504" s="2">
        <f t="shared" si="23"/>
        <v>34.22939000541534</v>
      </c>
    </row>
    <row r="1505" spans="1:4" ht="12.75">
      <c r="A1505">
        <v>1667.5</v>
      </c>
      <c r="B1505" s="1">
        <v>1955.292</v>
      </c>
      <c r="C1505" s="2">
        <v>35.33458225862559</v>
      </c>
      <c r="D1505" s="2">
        <f t="shared" si="23"/>
        <v>33.621049536307034</v>
      </c>
    </row>
    <row r="1506" spans="1:4" ht="12.75">
      <c r="A1506">
        <v>1668.5</v>
      </c>
      <c r="B1506" s="1">
        <v>1955.366</v>
      </c>
      <c r="C1506" s="2">
        <v>37.010307857951766</v>
      </c>
      <c r="D1506" s="2">
        <f t="shared" si="23"/>
        <v>33.481229232635066</v>
      </c>
    </row>
    <row r="1507" spans="1:4" ht="12.75">
      <c r="A1507">
        <v>1669.5</v>
      </c>
      <c r="B1507" s="1">
        <v>1955.44</v>
      </c>
      <c r="C1507" s="2">
        <v>35.4917315010833</v>
      </c>
      <c r="D1507" s="2">
        <f t="shared" si="23"/>
        <v>34.6043898921184</v>
      </c>
    </row>
    <row r="1508" spans="1:4" ht="12.75">
      <c r="A1508">
        <v>1670.5</v>
      </c>
      <c r="B1508" s="1">
        <v>1955.514</v>
      </c>
      <c r="C1508" s="2">
        <v>26.4681498402566</v>
      </c>
      <c r="D1508" s="2">
        <f t="shared" si="23"/>
        <v>34.60952595710981</v>
      </c>
    </row>
    <row r="1509" spans="1:4" ht="12.75">
      <c r="A1509">
        <v>1671.5</v>
      </c>
      <c r="B1509" s="1">
        <v>1955.588</v>
      </c>
      <c r="C1509" s="2">
        <v>30.75537383723151</v>
      </c>
      <c r="D1509" s="2">
        <f t="shared" si="23"/>
        <v>35.33516927627101</v>
      </c>
    </row>
    <row r="1510" spans="1:4" ht="12.75">
      <c r="A1510">
        <v>1672.5</v>
      </c>
      <c r="B1510" s="1">
        <v>1955.662</v>
      </c>
      <c r="C1510" s="2">
        <v>28.792163638744412</v>
      </c>
      <c r="D1510" s="2">
        <f t="shared" si="23"/>
        <v>35.15435832751859</v>
      </c>
    </row>
    <row r="1511" spans="1:4" ht="12.75">
      <c r="A1511">
        <v>1673.5</v>
      </c>
      <c r="B1511" s="1">
        <v>1955.736</v>
      </c>
      <c r="C1511" s="2">
        <v>33.57798219530952</v>
      </c>
      <c r="D1511" s="2">
        <f t="shared" si="23"/>
        <v>35.4192027608257</v>
      </c>
    </row>
    <row r="1512" spans="1:4" ht="12.75">
      <c r="A1512">
        <v>1674.5</v>
      </c>
      <c r="B1512" s="1">
        <v>1955.81</v>
      </c>
      <c r="C1512" s="2">
        <v>31.00162942509173</v>
      </c>
      <c r="D1512" s="2">
        <f t="shared" si="23"/>
        <v>35.99293176951053</v>
      </c>
    </row>
    <row r="1513" spans="1:4" ht="12.75">
      <c r="A1513">
        <v>1675.5</v>
      </c>
      <c r="B1513" s="1">
        <v>1955.884</v>
      </c>
      <c r="C1513" s="2">
        <v>42.73395918419786</v>
      </c>
      <c r="D1513" s="2">
        <f t="shared" si="23"/>
        <v>37.261124576362725</v>
      </c>
    </row>
    <row r="1514" spans="1:4" ht="12.75">
      <c r="A1514">
        <v>1676.5</v>
      </c>
      <c r="B1514" s="1">
        <v>1955.958</v>
      </c>
      <c r="C1514" s="2">
        <v>30.72371664493067</v>
      </c>
      <c r="D1514" s="2">
        <f t="shared" si="23"/>
        <v>38.81387751134807</v>
      </c>
    </row>
    <row r="1515" spans="1:4" ht="12.75">
      <c r="A1515">
        <v>1677.5</v>
      </c>
      <c r="B1515" s="1">
        <v>1956.032</v>
      </c>
      <c r="C1515" s="2">
        <v>48.22847149448465</v>
      </c>
      <c r="D1515" s="2">
        <f t="shared" si="23"/>
        <v>39.82690765050894</v>
      </c>
    </row>
    <row r="1516" spans="1:4" ht="12.75">
      <c r="A1516">
        <v>1678.5</v>
      </c>
      <c r="B1516" s="1">
        <v>1956.106</v>
      </c>
      <c r="C1516" s="2">
        <v>32.881955378766875</v>
      </c>
      <c r="D1516" s="2">
        <f t="shared" si="23"/>
        <v>40.25581960467827</v>
      </c>
    </row>
    <row r="1517" spans="1:4" ht="12.75">
      <c r="A1517">
        <v>1679.5</v>
      </c>
      <c r="B1517" s="1">
        <v>1956.18</v>
      </c>
      <c r="C1517" s="2">
        <v>47.44961263405971</v>
      </c>
      <c r="D1517" s="2">
        <f t="shared" si="23"/>
        <v>40.83515001376298</v>
      </c>
    </row>
    <row r="1518" spans="1:4" ht="12.75">
      <c r="A1518">
        <v>1680.5</v>
      </c>
      <c r="B1518" s="1">
        <v>1956.254</v>
      </c>
      <c r="C1518" s="2">
        <v>42.79305937152832</v>
      </c>
      <c r="D1518" s="2">
        <f t="shared" si="23"/>
        <v>41.37210560972535</v>
      </c>
    </row>
    <row r="1519" spans="1:4" ht="12.75">
      <c r="A1519">
        <v>1681.5</v>
      </c>
      <c r="B1519" s="1">
        <v>1956.328</v>
      </c>
      <c r="C1519" s="2">
        <v>53.496814347030295</v>
      </c>
      <c r="D1519" s="2">
        <f t="shared" si="23"/>
        <v>41.39382931409901</v>
      </c>
    </row>
    <row r="1520" spans="1:4" ht="12.75">
      <c r="A1520">
        <v>1682.5</v>
      </c>
      <c r="B1520" s="1">
        <v>1956.402</v>
      </c>
      <c r="C1520" s="2">
        <v>55.67751965589284</v>
      </c>
      <c r="D1520" s="2">
        <f t="shared" si="23"/>
        <v>42.129962807405185</v>
      </c>
    </row>
    <row r="1521" spans="1:4" ht="12.75">
      <c r="A1521">
        <v>1683.5</v>
      </c>
      <c r="B1521" s="1">
        <v>1956.476</v>
      </c>
      <c r="C1521" s="2">
        <v>39.63754164934784</v>
      </c>
      <c r="D1521" s="2">
        <f t="shared" si="23"/>
        <v>42.95987218572798</v>
      </c>
    </row>
    <row r="1522" spans="1:4" ht="12.75">
      <c r="A1522">
        <v>1684.5</v>
      </c>
      <c r="B1522" s="1">
        <v>1956.55</v>
      </c>
      <c r="C1522" s="2">
        <v>36.33122924143284</v>
      </c>
      <c r="D1522" s="2">
        <f t="shared" si="23"/>
        <v>42.09773756362554</v>
      </c>
    </row>
    <row r="1523" spans="1:4" ht="12.75">
      <c r="A1523">
        <v>1685.5</v>
      </c>
      <c r="B1523" s="1">
        <v>1956.624</v>
      </c>
      <c r="C1523" s="2">
        <v>36.32345895684569</v>
      </c>
      <c r="D1523" s="2">
        <f t="shared" si="23"/>
        <v>42.852063919993576</v>
      </c>
    </row>
    <row r="1524" spans="1:4" ht="12.75">
      <c r="A1524">
        <v>1686.5</v>
      </c>
      <c r="B1524" s="1">
        <v>1956.698</v>
      </c>
      <c r="C1524" s="2">
        <v>40.55840494282028</v>
      </c>
      <c r="D1524" s="2">
        <f t="shared" si="23"/>
        <v>42.93979222928586</v>
      </c>
    </row>
    <row r="1525" spans="1:4" ht="12.75">
      <c r="A1525">
        <v>1687.5</v>
      </c>
      <c r="B1525" s="1">
        <v>1956.772</v>
      </c>
      <c r="C1525" s="2">
        <v>31.2840375819492</v>
      </c>
      <c r="D1525" s="2">
        <f t="shared" si="23"/>
        <v>43.3856845486405</v>
      </c>
    </row>
    <row r="1526" spans="1:4" ht="12.75">
      <c r="A1526">
        <v>1688.5</v>
      </c>
      <c r="B1526" s="1">
        <v>1956.845</v>
      </c>
      <c r="C1526" s="2">
        <v>52.30369459717822</v>
      </c>
      <c r="D1526" s="2">
        <f t="shared" si="23"/>
        <v>43.00195367832241</v>
      </c>
    </row>
    <row r="1527" spans="1:4" ht="12.75">
      <c r="A1527">
        <v>1689.5</v>
      </c>
      <c r="B1527" s="1">
        <v>1956.919</v>
      </c>
      <c r="C1527" s="2">
        <v>41.512538563127</v>
      </c>
      <c r="D1527" s="2">
        <f t="shared" si="23"/>
        <v>41.32066840305643</v>
      </c>
    </row>
    <row r="1528" spans="1:4" ht="12.75">
      <c r="A1528">
        <v>1690.5</v>
      </c>
      <c r="B1528" s="1">
        <v>1956.991</v>
      </c>
      <c r="C1528" s="2">
        <v>37.020721407153005</v>
      </c>
      <c r="D1528" s="2">
        <f t="shared" si="23"/>
        <v>41.39121143720833</v>
      </c>
    </row>
    <row r="1529" spans="1:4" ht="12.75">
      <c r="A1529">
        <v>1691.5</v>
      </c>
      <c r="B1529" s="1">
        <v>1957.065</v>
      </c>
      <c r="C1529" s="2">
        <v>42.688198011551364</v>
      </c>
      <c r="D1529" s="2">
        <f t="shared" si="23"/>
        <v>42.648461745716986</v>
      </c>
    </row>
    <row r="1530" spans="1:4" ht="12.75">
      <c r="A1530">
        <v>1692.5</v>
      </c>
      <c r="B1530" s="1">
        <v>1957.139</v>
      </c>
      <c r="C1530" s="2">
        <v>48.59008065485923</v>
      </c>
      <c r="D1530" s="2">
        <f t="shared" si="23"/>
        <v>42.53529294457258</v>
      </c>
    </row>
    <row r="1531" spans="1:4" ht="12.75">
      <c r="A1531">
        <v>1693.5</v>
      </c>
      <c r="B1531" s="1">
        <v>1957.213</v>
      </c>
      <c r="C1531" s="2">
        <v>48.58965952313874</v>
      </c>
      <c r="D1531" s="2">
        <f t="shared" si="23"/>
        <v>43.16769304927848</v>
      </c>
    </row>
    <row r="1532" spans="1:4" ht="12.75">
      <c r="A1532">
        <v>1694.5</v>
      </c>
      <c r="B1532" s="1">
        <v>1957.287</v>
      </c>
      <c r="C1532" s="2">
        <v>48.50831303289501</v>
      </c>
      <c r="D1532" s="2">
        <f t="shared" si="23"/>
        <v>45.1832444145959</v>
      </c>
    </row>
    <row r="1533" spans="1:4" ht="12.75">
      <c r="A1533">
        <v>1695.5</v>
      </c>
      <c r="B1533" s="1">
        <v>1957.361</v>
      </c>
      <c r="C1533" s="2">
        <v>33.820811077435195</v>
      </c>
      <c r="D1533" s="2">
        <f t="shared" si="23"/>
        <v>44.051220504269864</v>
      </c>
    </row>
    <row r="1534" spans="1:4" ht="12.75">
      <c r="A1534">
        <v>1696.5</v>
      </c>
      <c r="B1534" s="1">
        <v>1957.435</v>
      </c>
      <c r="C1534" s="2">
        <v>40.5546010933225</v>
      </c>
      <c r="D1534" s="2">
        <f t="shared" si="23"/>
        <v>44.89911731560012</v>
      </c>
    </row>
    <row r="1535" spans="1:4" ht="12.75">
      <c r="A1535">
        <v>1697.5</v>
      </c>
      <c r="B1535" s="1">
        <v>1957.509</v>
      </c>
      <c r="C1535" s="2">
        <v>52.67548325204539</v>
      </c>
      <c r="D1535" s="2">
        <f t="shared" si="23"/>
        <v>45.559619204683585</v>
      </c>
    </row>
    <row r="1536" spans="1:4" ht="12.75">
      <c r="A1536">
        <v>1698.5</v>
      </c>
      <c r="B1536" s="1">
        <v>1957.583</v>
      </c>
      <c r="C1536" s="2">
        <v>34.85226454196847</v>
      </c>
      <c r="D1536" s="2">
        <f t="shared" si="23"/>
        <v>46.161656789955366</v>
      </c>
    </row>
    <row r="1537" spans="1:4" ht="12.75">
      <c r="A1537">
        <v>1699.5</v>
      </c>
      <c r="B1537" s="1">
        <v>1957.657</v>
      </c>
      <c r="C1537" s="2">
        <v>48.779606303997</v>
      </c>
      <c r="D1537" s="2">
        <f t="shared" si="23"/>
        <v>47.0545938968677</v>
      </c>
    </row>
    <row r="1538" spans="1:4" ht="12.75">
      <c r="A1538">
        <v>1700.5</v>
      </c>
      <c r="B1538" s="1">
        <v>1957.731</v>
      </c>
      <c r="C1538" s="2">
        <v>57.48620533107557</v>
      </c>
      <c r="D1538" s="2">
        <f t="shared" si="23"/>
        <v>47.07426599422003</v>
      </c>
    </row>
    <row r="1539" spans="1:4" ht="12.75">
      <c r="A1539">
        <v>1701.5</v>
      </c>
      <c r="B1539" s="1">
        <v>1957.804</v>
      </c>
      <c r="C1539" s="2">
        <v>37.58738376293978</v>
      </c>
      <c r="D1539" s="2">
        <f t="shared" si="23"/>
        <v>46.66311920551456</v>
      </c>
    </row>
    <row r="1540" spans="1:4" ht="12.75">
      <c r="A1540">
        <v>1702.5</v>
      </c>
      <c r="B1540" s="1">
        <v>1957.878</v>
      </c>
      <c r="C1540" s="2">
        <v>52.53519711042032</v>
      </c>
      <c r="D1540" s="2">
        <f t="shared" si="23"/>
        <v>47.3125793836934</v>
      </c>
    </row>
    <row r="1541" spans="1:4" ht="12.75">
      <c r="A1541">
        <v>1703.5</v>
      </c>
      <c r="B1541" s="1">
        <v>1957.952</v>
      </c>
      <c r="C1541" s="2">
        <v>45.607245965237944</v>
      </c>
      <c r="D1541" s="2">
        <f t="shared" si="23"/>
        <v>48.020796456192855</v>
      </c>
    </row>
    <row r="1542" spans="1:4" ht="12.75">
      <c r="A1542">
        <v>1704.5</v>
      </c>
      <c r="B1542" s="1">
        <v>1958.027</v>
      </c>
      <c r="C1542" s="2">
        <v>50.51468662008458</v>
      </c>
      <c r="D1542" s="2">
        <f t="shared" si="23"/>
        <v>47.60866072767413</v>
      </c>
    </row>
    <row r="1543" spans="1:4" ht="12.75">
      <c r="A1543">
        <v>1705.5</v>
      </c>
      <c r="B1543" s="1">
        <v>1958.101</v>
      </c>
      <c r="C1543" s="2">
        <v>60.198263044719674</v>
      </c>
      <c r="D1543" s="2">
        <f t="shared" si="23"/>
        <v>48.80839444682528</v>
      </c>
    </row>
    <row r="1544" spans="1:4" ht="12.75">
      <c r="A1544">
        <v>1706.5</v>
      </c>
      <c r="B1544" s="1">
        <v>1958.175</v>
      </c>
      <c r="C1544" s="2">
        <v>48.845396788719015</v>
      </c>
      <c r="D1544" s="2">
        <f t="shared" si="23"/>
        <v>47.891393023087126</v>
      </c>
    </row>
    <row r="1545" spans="1:4" ht="12.75">
      <c r="A1545">
        <v>1707.5</v>
      </c>
      <c r="B1545" s="1">
        <v>1958.249</v>
      </c>
      <c r="C1545" s="2">
        <v>43.16340477972393</v>
      </c>
      <c r="D1545" s="2">
        <f t="shared" si="23"/>
        <v>46.591606651791636</v>
      </c>
    </row>
    <row r="1546" spans="1:4" ht="12.75">
      <c r="A1546">
        <v>1708.5</v>
      </c>
      <c r="B1546" s="1">
        <v>1958.323</v>
      </c>
      <c r="C1546" s="2">
        <v>42.263793393759954</v>
      </c>
      <c r="D1546" s="2">
        <f t="shared" si="23"/>
        <v>46.02347817972975</v>
      </c>
    </row>
    <row r="1547" spans="1:4" ht="12.75">
      <c r="A1547">
        <v>1709.5</v>
      </c>
      <c r="B1547" s="1">
        <v>1958.396</v>
      </c>
      <c r="C1547" s="2">
        <v>49.76142303581542</v>
      </c>
      <c r="D1547" s="2">
        <f t="shared" si="23"/>
        <v>45.083287096164355</v>
      </c>
    </row>
    <row r="1548" spans="1:4" ht="12.75">
      <c r="A1548">
        <v>1710.5</v>
      </c>
      <c r="B1548" s="1">
        <v>1958.47</v>
      </c>
      <c r="C1548" s="2">
        <v>47.31771878130217</v>
      </c>
      <c r="D1548" s="2">
        <f t="shared" si="23"/>
        <v>44.955914022490326</v>
      </c>
    </row>
    <row r="1549" spans="1:4" ht="12.75">
      <c r="A1549">
        <v>1711.5</v>
      </c>
      <c r="B1549" s="1">
        <v>1958.544</v>
      </c>
      <c r="C1549" s="2">
        <v>50.44880289093331</v>
      </c>
      <c r="D1549" s="2">
        <f t="shared" si="23"/>
        <v>44.97438491658859</v>
      </c>
    </row>
    <row r="1550" spans="1:4" ht="12.75">
      <c r="A1550">
        <v>1712.5</v>
      </c>
      <c r="B1550" s="1">
        <v>1958.618</v>
      </c>
      <c r="C1550" s="2">
        <v>36.85858779540103</v>
      </c>
      <c r="D1550" s="2">
        <f aca="true" t="shared" si="24" ref="D1550:D1613">AVERAGE(C1544:C1556)</f>
        <v>43.64992435286351</v>
      </c>
    </row>
    <row r="1551" spans="1:4" ht="12.75">
      <c r="A1551">
        <v>1713.5</v>
      </c>
      <c r="B1551" s="1">
        <v>1958.692</v>
      </c>
      <c r="C1551" s="2">
        <v>40.58898250423403</v>
      </c>
      <c r="D1551" s="2">
        <f t="shared" si="24"/>
        <v>44.23273396697989</v>
      </c>
    </row>
    <row r="1552" spans="1:4" ht="12.75">
      <c r="A1552">
        <v>1714.5</v>
      </c>
      <c r="B1552" s="1">
        <v>1958.766</v>
      </c>
      <c r="C1552" s="2">
        <v>30.201713626135312</v>
      </c>
      <c r="D1552" s="2">
        <f t="shared" si="24"/>
        <v>44.128207755907766</v>
      </c>
    </row>
    <row r="1553" spans="1:4" ht="12.75">
      <c r="A1553">
        <v>1715.5</v>
      </c>
      <c r="B1553" s="1">
        <v>1958.84</v>
      </c>
      <c r="C1553" s="2">
        <v>40.31271302407017</v>
      </c>
      <c r="D1553" s="2">
        <f t="shared" si="24"/>
        <v>43.826184180517274</v>
      </c>
    </row>
    <row r="1554" spans="1:4" ht="12.75">
      <c r="A1554">
        <v>1716.5</v>
      </c>
      <c r="B1554" s="1">
        <v>1958.914</v>
      </c>
      <c r="C1554" s="2">
        <v>43.951396007475665</v>
      </c>
      <c r="D1554" s="2">
        <f t="shared" si="24"/>
        <v>43.54401679199315</v>
      </c>
    </row>
    <row r="1555" spans="1:4" ht="12.75">
      <c r="A1555">
        <v>1717.5</v>
      </c>
      <c r="B1555" s="1">
        <v>1958.989</v>
      </c>
      <c r="C1555" s="2">
        <v>50.75480824336193</v>
      </c>
      <c r="D1555" s="2">
        <f t="shared" si="24"/>
        <v>42.36825104346679</v>
      </c>
    </row>
    <row r="1556" spans="1:4" ht="12.75">
      <c r="A1556">
        <v>1718.5</v>
      </c>
      <c r="B1556" s="1">
        <v>1959.062</v>
      </c>
      <c r="C1556" s="2">
        <v>42.98027571629366</v>
      </c>
      <c r="D1556" s="2">
        <f t="shared" si="24"/>
        <v>43.427367742188224</v>
      </c>
    </row>
    <row r="1557" spans="1:4" ht="12.75">
      <c r="A1557">
        <v>1719.5</v>
      </c>
      <c r="B1557" s="1">
        <v>1959.136</v>
      </c>
      <c r="C1557" s="2">
        <v>56.42192177223205</v>
      </c>
      <c r="D1557" s="2">
        <f t="shared" si="24"/>
        <v>43.817933143178266</v>
      </c>
    </row>
    <row r="1558" spans="1:4" ht="12.75">
      <c r="A1558">
        <v>1720.5</v>
      </c>
      <c r="B1558" s="1">
        <v>1959.21</v>
      </c>
      <c r="C1558" s="2">
        <v>41.80456403578624</v>
      </c>
      <c r="D1558" s="2">
        <f t="shared" si="24"/>
        <v>44.78927541695366</v>
      </c>
    </row>
    <row r="1559" spans="1:4" ht="12.75">
      <c r="A1559">
        <v>1721.5</v>
      </c>
      <c r="B1559" s="1">
        <v>1959.284</v>
      </c>
      <c r="C1559" s="2">
        <v>38.33748691368365</v>
      </c>
      <c r="D1559" s="2">
        <f t="shared" si="24"/>
        <v>47.00429827193893</v>
      </c>
    </row>
    <row r="1560" spans="1:4" ht="12.75">
      <c r="A1560">
        <v>1722.5</v>
      </c>
      <c r="B1560" s="1">
        <v>1959.358</v>
      </c>
      <c r="C1560" s="2">
        <v>46.0932469850017</v>
      </c>
      <c r="D1560" s="2">
        <f t="shared" si="24"/>
        <v>47.38537054098356</v>
      </c>
    </row>
    <row r="1561" spans="1:4" ht="12.75">
      <c r="A1561">
        <v>1723.5</v>
      </c>
      <c r="B1561" s="1">
        <v>1959.432</v>
      </c>
      <c r="C1561" s="2">
        <v>32.032764050459605</v>
      </c>
      <c r="D1561" s="2">
        <f t="shared" si="24"/>
        <v>47.94251360727233</v>
      </c>
    </row>
    <row r="1562" spans="1:4" ht="12.75">
      <c r="A1562">
        <v>1724.5</v>
      </c>
      <c r="B1562" s="1">
        <v>1959.506</v>
      </c>
      <c r="C1562" s="2">
        <v>64.21731997431183</v>
      </c>
      <c r="D1562" s="2">
        <f t="shared" si="24"/>
        <v>48.3474609595797</v>
      </c>
    </row>
    <row r="1563" spans="1:4" ht="12.75">
      <c r="A1563">
        <v>1725.5</v>
      </c>
      <c r="B1563" s="1">
        <v>1959.58</v>
      </c>
      <c r="C1563" s="2">
        <v>41.9359380082716</v>
      </c>
      <c r="D1563" s="2">
        <f t="shared" si="24"/>
        <v>48.69782353013515</v>
      </c>
    </row>
    <row r="1564" spans="1:4" ht="12.75">
      <c r="A1564">
        <v>1726.5</v>
      </c>
      <c r="B1564" s="1">
        <v>1959.654</v>
      </c>
      <c r="C1564" s="2">
        <v>53.21643206331414</v>
      </c>
      <c r="D1564" s="2">
        <f t="shared" si="24"/>
        <v>47.49736646678098</v>
      </c>
    </row>
    <row r="1565" spans="1:4" ht="12.75">
      <c r="A1565">
        <v>1727.5</v>
      </c>
      <c r="B1565" s="1">
        <v>1959.728</v>
      </c>
      <c r="C1565" s="2">
        <v>58.9970107409438</v>
      </c>
      <c r="D1565" s="2">
        <f t="shared" si="24"/>
        <v>47.466299428400085</v>
      </c>
    </row>
    <row r="1566" spans="1:4" ht="12.75">
      <c r="A1566">
        <v>1728.5</v>
      </c>
      <c r="B1566" s="1">
        <v>1959.802</v>
      </c>
      <c r="C1566" s="2">
        <v>45.266652521650315</v>
      </c>
      <c r="D1566" s="2">
        <f t="shared" si="24"/>
        <v>48.76332705945731</v>
      </c>
    </row>
    <row r="1567" spans="1:4" ht="12.75">
      <c r="A1567">
        <v>1729.5</v>
      </c>
      <c r="B1567" s="1">
        <v>1959.876</v>
      </c>
      <c r="C1567" s="2">
        <v>51.1942558692298</v>
      </c>
      <c r="D1567" s="2">
        <f t="shared" si="24"/>
        <v>50.26337150946892</v>
      </c>
    </row>
    <row r="1568" spans="1:4" ht="12.75">
      <c r="A1568">
        <v>1730.5</v>
      </c>
      <c r="B1568" s="1">
        <v>1959.95</v>
      </c>
      <c r="C1568" s="2">
        <v>56.019123823357795</v>
      </c>
      <c r="D1568" s="2">
        <f t="shared" si="24"/>
        <v>51.18344299328377</v>
      </c>
    </row>
    <row r="1569" spans="1:4" ht="12.75">
      <c r="A1569">
        <v>1731.5</v>
      </c>
      <c r="B1569" s="1">
        <v>1960.024</v>
      </c>
      <c r="C1569" s="2">
        <v>47.53498913351462</v>
      </c>
      <c r="D1569" s="2">
        <f t="shared" si="24"/>
        <v>49.8480628630958</v>
      </c>
    </row>
    <row r="1570" spans="1:4" ht="12.75">
      <c r="A1570">
        <v>1732.5</v>
      </c>
      <c r="B1570" s="1">
        <v>1960.098</v>
      </c>
      <c r="C1570" s="2">
        <v>40.81597994862771</v>
      </c>
      <c r="D1570" s="2">
        <f t="shared" si="24"/>
        <v>50.11662235486191</v>
      </c>
    </row>
    <row r="1571" spans="1:4" ht="12.75">
      <c r="A1571">
        <v>1733.5</v>
      </c>
      <c r="B1571" s="1">
        <v>1960.172</v>
      </c>
      <c r="C1571" s="2">
        <v>41.40069253683453</v>
      </c>
      <c r="D1571" s="2">
        <f t="shared" si="24"/>
        <v>49.33390705740136</v>
      </c>
    </row>
    <row r="1572" spans="1:4" ht="12.75">
      <c r="A1572">
        <v>1734.5</v>
      </c>
      <c r="B1572" s="1">
        <v>1960.246</v>
      </c>
      <c r="C1572" s="2">
        <v>55.19884611742768</v>
      </c>
      <c r="D1572" s="2">
        <f t="shared" si="24"/>
        <v>48.70938766654911</v>
      </c>
    </row>
    <row r="1573" spans="1:4" ht="12.75">
      <c r="A1573">
        <v>1735.5</v>
      </c>
      <c r="B1573" s="1">
        <v>1960.32</v>
      </c>
      <c r="C1573" s="2">
        <v>65.59382483515243</v>
      </c>
      <c r="D1573" s="2">
        <f t="shared" si="24"/>
        <v>49.55317090566686</v>
      </c>
    </row>
    <row r="1574" spans="1:4" ht="12.75">
      <c r="A1574">
        <v>1736.5</v>
      </c>
      <c r="B1574" s="1">
        <v>1960.394</v>
      </c>
      <c r="C1574" s="2">
        <v>43.99369334005277</v>
      </c>
      <c r="D1574" s="2">
        <f t="shared" si="24"/>
        <v>50.83568609874382</v>
      </c>
    </row>
    <row r="1575" spans="1:4" ht="12.75">
      <c r="A1575">
        <v>1737.5</v>
      </c>
      <c r="B1575" s="1">
        <v>1960.468</v>
      </c>
      <c r="C1575" s="2">
        <v>46.857378281868144</v>
      </c>
      <c r="D1575" s="2">
        <f t="shared" si="24"/>
        <v>50.7676174907873</v>
      </c>
    </row>
    <row r="1576" spans="1:4" ht="12.75">
      <c r="A1576">
        <v>1738.5</v>
      </c>
      <c r="B1576" s="1">
        <v>1960.542</v>
      </c>
      <c r="C1576" s="2">
        <v>45.42721140123106</v>
      </c>
      <c r="D1576" s="2">
        <f t="shared" si="24"/>
        <v>51.03133315846288</v>
      </c>
    </row>
    <row r="1577" spans="1:4" ht="12.75">
      <c r="A1577">
        <v>1739.5</v>
      </c>
      <c r="B1577" s="1">
        <v>1960.616</v>
      </c>
      <c r="C1577" s="2">
        <v>43.04113319632706</v>
      </c>
      <c r="D1577" s="2">
        <f t="shared" si="24"/>
        <v>51.11280545718056</v>
      </c>
    </row>
    <row r="1578" spans="1:4" ht="12.75">
      <c r="A1578">
        <v>1740.5</v>
      </c>
      <c r="B1578" s="1">
        <v>1960.689</v>
      </c>
      <c r="C1578" s="2">
        <v>50.878258659864535</v>
      </c>
      <c r="D1578" s="2">
        <f t="shared" si="24"/>
        <v>50.724871742537175</v>
      </c>
    </row>
    <row r="1579" spans="1:4" ht="12.75">
      <c r="A1579">
        <v>1741.5</v>
      </c>
      <c r="B1579" s="1">
        <v>1960.763</v>
      </c>
      <c r="C1579" s="2">
        <v>56.23583463018108</v>
      </c>
      <c r="D1579" s="2">
        <f t="shared" si="24"/>
        <v>49.2846943144449</v>
      </c>
    </row>
    <row r="1580" spans="1:4" ht="12.75">
      <c r="A1580">
        <v>1742.5</v>
      </c>
      <c r="B1580" s="1">
        <v>1960.837</v>
      </c>
      <c r="C1580" s="2">
        <v>67.86695337923021</v>
      </c>
      <c r="D1580" s="2">
        <f t="shared" si="24"/>
        <v>47.05638441638468</v>
      </c>
    </row>
    <row r="1581" spans="1:4" ht="12.75">
      <c r="A1581">
        <v>1743.5</v>
      </c>
      <c r="B1581" s="1">
        <v>1960.911</v>
      </c>
      <c r="C1581" s="2">
        <v>55.13423191992305</v>
      </c>
      <c r="D1581" s="2">
        <f t="shared" si="24"/>
        <v>46.318033188426426</v>
      </c>
    </row>
    <row r="1582" spans="1:4" ht="12.75">
      <c r="A1582">
        <v>1744.5</v>
      </c>
      <c r="B1582" s="1">
        <v>1960.983</v>
      </c>
      <c r="C1582" s="2">
        <v>50.96329281329711</v>
      </c>
      <c r="D1582" s="2">
        <f t="shared" si="24"/>
        <v>45.21899006888701</v>
      </c>
    </row>
    <row r="1583" spans="1:4" ht="12.75">
      <c r="A1583">
        <v>1745.5</v>
      </c>
      <c r="B1583" s="1">
        <v>1961.057</v>
      </c>
      <c r="C1583" s="2">
        <v>41.87511983195762</v>
      </c>
      <c r="D1583" s="2">
        <f t="shared" si="24"/>
        <v>45.667025465138515</v>
      </c>
    </row>
    <row r="1584" spans="1:4" ht="12.75">
      <c r="A1584">
        <v>1746.5</v>
      </c>
      <c r="B1584" s="1">
        <v>1961.131</v>
      </c>
      <c r="C1584" s="2">
        <v>36.35755424647055</v>
      </c>
      <c r="D1584" s="2">
        <f t="shared" si="24"/>
        <v>46.20215547003292</v>
      </c>
    </row>
    <row r="1585" spans="1:4" ht="12.75">
      <c r="A1585">
        <v>1747.5</v>
      </c>
      <c r="B1585" s="1">
        <v>1961.205</v>
      </c>
      <c r="C1585" s="2">
        <v>36.47653955222819</v>
      </c>
      <c r="D1585" s="2">
        <f t="shared" si="24"/>
        <v>44.49814008709508</v>
      </c>
    </row>
    <row r="1586" spans="1:4" ht="12.75">
      <c r="A1586">
        <v>1748.5</v>
      </c>
      <c r="B1586" s="1">
        <v>1961.279</v>
      </c>
      <c r="C1586" s="2">
        <v>36.62579616036958</v>
      </c>
      <c r="D1586" s="2">
        <f t="shared" si="24"/>
        <v>42.967974973205465</v>
      </c>
    </row>
    <row r="1587" spans="1:4" ht="12.75">
      <c r="A1587">
        <v>1749.5</v>
      </c>
      <c r="B1587" s="1">
        <v>1961.353</v>
      </c>
      <c r="C1587" s="2">
        <v>34.39512737659543</v>
      </c>
      <c r="D1587" s="2">
        <f t="shared" si="24"/>
        <v>40.40914921246689</v>
      </c>
    </row>
    <row r="1588" spans="1:4" ht="12.75">
      <c r="A1588">
        <v>1750.5</v>
      </c>
      <c r="B1588" s="1">
        <v>1961.427</v>
      </c>
      <c r="C1588" s="2">
        <v>32.56981772785565</v>
      </c>
      <c r="D1588" s="2">
        <f t="shared" si="24"/>
        <v>38.810844951430276</v>
      </c>
    </row>
    <row r="1589" spans="1:4" ht="12.75">
      <c r="A1589">
        <v>1751.5</v>
      </c>
      <c r="B1589" s="1">
        <v>1961.501</v>
      </c>
      <c r="C1589" s="2">
        <v>51.251671552500625</v>
      </c>
      <c r="D1589" s="2">
        <f t="shared" si="24"/>
        <v>37.662215373181375</v>
      </c>
    </row>
    <row r="1590" spans="1:4" ht="12.75">
      <c r="A1590">
        <v>1752.5</v>
      </c>
      <c r="B1590" s="1">
        <v>1961.574</v>
      </c>
      <c r="C1590" s="2">
        <v>49.99782325995429</v>
      </c>
      <c r="D1590" s="2">
        <f t="shared" si="24"/>
        <v>36.872008693658934</v>
      </c>
    </row>
    <row r="1591" spans="1:4" ht="12.75">
      <c r="A1591">
        <v>1753.5</v>
      </c>
      <c r="B1591" s="1">
        <v>1961.648</v>
      </c>
      <c r="C1591" s="2">
        <v>28.726058681672704</v>
      </c>
      <c r="D1591" s="2">
        <f t="shared" si="24"/>
        <v>36.40067320255001</v>
      </c>
    </row>
    <row r="1592" spans="1:4" ht="12.75">
      <c r="A1592">
        <v>1754.5</v>
      </c>
      <c r="B1592" s="1">
        <v>1961.722</v>
      </c>
      <c r="C1592" s="2">
        <v>36.343688149615986</v>
      </c>
      <c r="D1592" s="2">
        <f t="shared" si="24"/>
        <v>35.67774373845124</v>
      </c>
    </row>
    <row r="1593" spans="1:4" ht="12.75">
      <c r="A1593">
        <v>1755.5</v>
      </c>
      <c r="B1593" s="1">
        <v>1961.796</v>
      </c>
      <c r="C1593" s="2">
        <v>34.60221848962873</v>
      </c>
      <c r="D1593" s="2">
        <f t="shared" si="24"/>
        <v>35.440662493419204</v>
      </c>
    </row>
    <row r="1594" spans="1:4" ht="12.75">
      <c r="A1594">
        <v>1756.5</v>
      </c>
      <c r="B1594" s="1">
        <v>1961.87</v>
      </c>
      <c r="C1594" s="2">
        <v>34.35627652644704</v>
      </c>
      <c r="D1594" s="2">
        <f t="shared" si="24"/>
        <v>35.05145117857334</v>
      </c>
    </row>
    <row r="1595" spans="1:4" ht="12.75">
      <c r="A1595">
        <v>1757.5</v>
      </c>
      <c r="B1595" s="1">
        <v>1961.944</v>
      </c>
      <c r="C1595" s="2">
        <v>36.031108296061284</v>
      </c>
      <c r="D1595" s="2">
        <f t="shared" si="24"/>
        <v>34.719492621160825</v>
      </c>
    </row>
    <row r="1596" spans="1:4" ht="12.75">
      <c r="A1596">
        <v>1758.5</v>
      </c>
      <c r="B1596" s="1">
        <v>1962.019</v>
      </c>
      <c r="C1596" s="2">
        <v>31.60243299816601</v>
      </c>
      <c r="D1596" s="2">
        <f t="shared" si="24"/>
        <v>33.242175988566785</v>
      </c>
    </row>
    <row r="1597" spans="1:4" ht="12.75">
      <c r="A1597">
        <v>1759.5</v>
      </c>
      <c r="B1597" s="1">
        <v>1962.093</v>
      </c>
      <c r="C1597" s="2">
        <v>30.230192862054608</v>
      </c>
      <c r="D1597" s="2">
        <f t="shared" si="24"/>
        <v>32.22145660866608</v>
      </c>
    </row>
    <row r="1598" spans="1:4" ht="12.75">
      <c r="A1598">
        <v>1760.5</v>
      </c>
      <c r="B1598" s="1">
        <v>1962.167</v>
      </c>
      <c r="C1598" s="2">
        <v>27.07845651894413</v>
      </c>
      <c r="D1598" s="2">
        <f t="shared" si="24"/>
        <v>33.179065455563325</v>
      </c>
    </row>
    <row r="1599" spans="1:4" ht="12.75">
      <c r="A1599">
        <v>1761.5</v>
      </c>
      <c r="B1599" s="1">
        <v>1962.24</v>
      </c>
      <c r="C1599" s="2">
        <v>33.543739974953205</v>
      </c>
      <c r="D1599" s="2">
        <f t="shared" si="24"/>
        <v>33.63564978009732</v>
      </c>
    </row>
    <row r="1600" spans="1:4" ht="12.75">
      <c r="A1600">
        <v>1762.5</v>
      </c>
      <c r="B1600" s="1">
        <v>1962.314</v>
      </c>
      <c r="C1600" s="2">
        <v>29.33538028359916</v>
      </c>
      <c r="D1600" s="2">
        <f t="shared" si="24"/>
        <v>34.19908821690588</v>
      </c>
    </row>
    <row r="1601" spans="1:4" ht="12.75">
      <c r="A1601">
        <v>1763.5</v>
      </c>
      <c r="B1601" s="1">
        <v>1962.388</v>
      </c>
      <c r="C1601" s="2">
        <v>28.254356481492994</v>
      </c>
      <c r="D1601" s="2">
        <f t="shared" si="24"/>
        <v>34.7372135055558</v>
      </c>
    </row>
    <row r="1602" spans="1:4" ht="12.75">
      <c r="A1602">
        <v>1764.5</v>
      </c>
      <c r="B1602" s="1">
        <v>1962.462</v>
      </c>
      <c r="C1602" s="2">
        <v>32.046555328778076</v>
      </c>
      <c r="D1602" s="2">
        <f t="shared" si="24"/>
        <v>34.771401812432366</v>
      </c>
    </row>
    <row r="1603" spans="1:4" ht="12.75">
      <c r="A1603">
        <v>1765.5</v>
      </c>
      <c r="B1603" s="1">
        <v>1962.536</v>
      </c>
      <c r="C1603" s="2">
        <v>36.72847132124517</v>
      </c>
      <c r="D1603" s="2">
        <f t="shared" si="24"/>
        <v>35.063904069117875</v>
      </c>
    </row>
    <row r="1604" spans="1:4" ht="12.75">
      <c r="A1604">
        <v>1766.5</v>
      </c>
      <c r="B1604" s="1">
        <v>1962.61</v>
      </c>
      <c r="C1604" s="2">
        <v>41.17497369133678</v>
      </c>
      <c r="D1604" s="2">
        <f t="shared" si="24"/>
        <v>35.469067724916904</v>
      </c>
    </row>
    <row r="1605" spans="1:4" ht="12.75">
      <c r="A1605">
        <v>1767.5</v>
      </c>
      <c r="B1605" s="1">
        <v>1962.684</v>
      </c>
      <c r="C1605" s="2">
        <v>42.2792843685579</v>
      </c>
      <c r="D1605" s="2">
        <f t="shared" si="24"/>
        <v>35.40649212416331</v>
      </c>
    </row>
    <row r="1606" spans="1:4" ht="12.75">
      <c r="A1606">
        <v>1768.5</v>
      </c>
      <c r="B1606" s="1">
        <v>1962.758</v>
      </c>
      <c r="C1606" s="2">
        <v>41.92691816813999</v>
      </c>
      <c r="D1606" s="2">
        <f t="shared" si="24"/>
        <v>34.59922273365813</v>
      </c>
    </row>
    <row r="1607" spans="1:4" ht="12.75">
      <c r="A1607">
        <v>1769.5</v>
      </c>
      <c r="B1607" s="1">
        <v>1962.832</v>
      </c>
      <c r="C1607" s="2">
        <v>41.35190527889601</v>
      </c>
      <c r="D1607" s="2">
        <f t="shared" si="24"/>
        <v>34.479952209210715</v>
      </c>
    </row>
    <row r="1608" spans="1:4" ht="12.75">
      <c r="A1608">
        <v>1770.5</v>
      </c>
      <c r="B1608" s="1">
        <v>1962.906</v>
      </c>
      <c r="C1608" s="2">
        <v>36.47555628545672</v>
      </c>
      <c r="D1608" s="2">
        <f t="shared" si="24"/>
        <v>34.776354511658454</v>
      </c>
    </row>
    <row r="1609" spans="1:4" ht="12.75">
      <c r="A1609">
        <v>1771.5</v>
      </c>
      <c r="B1609" s="1">
        <v>1962.98</v>
      </c>
      <c r="C1609" s="2">
        <v>35.40496233507761</v>
      </c>
      <c r="D1609" s="2">
        <f t="shared" si="24"/>
        <v>34.70802836900195</v>
      </c>
    </row>
    <row r="1610" spans="1:4" ht="12.75">
      <c r="A1610">
        <v>1772.5</v>
      </c>
      <c r="B1610" s="1">
        <v>1963.054</v>
      </c>
      <c r="C1610" s="2">
        <v>35.49732038744201</v>
      </c>
      <c r="D1610" s="2">
        <f t="shared" si="24"/>
        <v>34.309052824826594</v>
      </c>
    </row>
    <row r="1611" spans="1:4" ht="12.75">
      <c r="A1611">
        <v>1773.5</v>
      </c>
      <c r="B1611" s="1">
        <v>1963.128</v>
      </c>
      <c r="C1611" s="2">
        <v>26.26497370914733</v>
      </c>
      <c r="D1611" s="2">
        <f t="shared" si="24"/>
        <v>33.918374776772694</v>
      </c>
    </row>
    <row r="1612" spans="1:4" ht="12.75">
      <c r="A1612">
        <v>1774.5</v>
      </c>
      <c r="B1612" s="1">
        <v>1963.202</v>
      </c>
      <c r="C1612" s="2">
        <v>23.049237898385982</v>
      </c>
      <c r="D1612" s="2">
        <f t="shared" si="24"/>
        <v>33.2014695073444</v>
      </c>
    </row>
    <row r="1613" spans="1:4" ht="12.75">
      <c r="A1613">
        <v>1775.5</v>
      </c>
      <c r="B1613" s="1">
        <v>1963.276</v>
      </c>
      <c r="C1613" s="2">
        <v>27.784863465782657</v>
      </c>
      <c r="D1613" s="2">
        <f t="shared" si="24"/>
        <v>33.80907704393056</v>
      </c>
    </row>
    <row r="1614" spans="1:4" ht="12.75">
      <c r="A1614">
        <v>1776.5</v>
      </c>
      <c r="B1614" s="1">
        <v>1963.35</v>
      </c>
      <c r="C1614" s="2">
        <v>32.107586413313584</v>
      </c>
      <c r="D1614" s="2">
        <f aca="true" t="shared" si="25" ref="D1614:D1677">AVERAGE(C1608:C1620)</f>
        <v>33.44073929004591</v>
      </c>
    </row>
    <row r="1615" spans="1:4" ht="12.75">
      <c r="A1615">
        <v>1777.5</v>
      </c>
      <c r="B1615" s="1">
        <v>1963.424</v>
      </c>
      <c r="C1615" s="2">
        <v>31.1583154742436</v>
      </c>
      <c r="D1615" s="2">
        <f t="shared" si="25"/>
        <v>33.25521464426825</v>
      </c>
    </row>
    <row r="1616" spans="1:4" ht="12.75">
      <c r="A1616">
        <v>1778.5</v>
      </c>
      <c r="B1616" s="1">
        <v>1963.498</v>
      </c>
      <c r="C1616" s="2">
        <v>31.541789246965536</v>
      </c>
      <c r="D1616" s="2">
        <f t="shared" si="25"/>
        <v>33.10610071729704</v>
      </c>
    </row>
    <row r="1617" spans="1:4" ht="12.75">
      <c r="A1617">
        <v>1779.5</v>
      </c>
      <c r="B1617" s="1">
        <v>1963.572</v>
      </c>
      <c r="C1617" s="2">
        <v>36.09615906663613</v>
      </c>
      <c r="D1617" s="2">
        <f t="shared" si="25"/>
        <v>32.91678425259824</v>
      </c>
    </row>
    <row r="1618" spans="1:4" ht="12.75">
      <c r="A1618">
        <v>1780.5</v>
      </c>
      <c r="B1618" s="1">
        <v>1963.646</v>
      </c>
      <c r="C1618" s="2">
        <v>32.95951586599005</v>
      </c>
      <c r="D1618" s="2">
        <f t="shared" si="25"/>
        <v>33.451641417696045</v>
      </c>
    </row>
    <row r="1619" spans="1:4" ht="12.75">
      <c r="A1619">
        <v>1781.5</v>
      </c>
      <c r="B1619" s="1">
        <v>1963.72</v>
      </c>
      <c r="C1619" s="2">
        <v>49.825816143760036</v>
      </c>
      <c r="D1619" s="2">
        <f t="shared" si="25"/>
        <v>34.27652770892376</v>
      </c>
    </row>
    <row r="1620" spans="1:4" ht="12.75">
      <c r="A1620">
        <v>1782.5</v>
      </c>
      <c r="B1620" s="1">
        <v>1963.793</v>
      </c>
      <c r="C1620" s="2">
        <v>36.563514478395604</v>
      </c>
      <c r="D1620" s="2">
        <f t="shared" si="25"/>
        <v>34.628793232839264</v>
      </c>
    </row>
    <row r="1621" spans="1:4" ht="12.75">
      <c r="A1621">
        <v>1783.5</v>
      </c>
      <c r="B1621" s="1">
        <v>1963.867</v>
      </c>
      <c r="C1621" s="2">
        <v>34.06373589034714</v>
      </c>
      <c r="D1621" s="2">
        <f t="shared" si="25"/>
        <v>34.427431364727404</v>
      </c>
    </row>
    <row r="1622" spans="1:4" ht="12.75">
      <c r="A1622">
        <v>1784.5</v>
      </c>
      <c r="B1622" s="1">
        <v>1963.941</v>
      </c>
      <c r="C1622" s="2">
        <v>33.46648128445181</v>
      </c>
      <c r="D1622" s="2">
        <f t="shared" si="25"/>
        <v>34.30203175203585</v>
      </c>
    </row>
    <row r="1623" spans="1:4" ht="12.75">
      <c r="A1623">
        <v>1785.5</v>
      </c>
      <c r="B1623" s="1">
        <v>1964.016</v>
      </c>
      <c r="C1623" s="2">
        <v>33.03620634635775</v>
      </c>
      <c r="D1623" s="2">
        <f t="shared" si="25"/>
        <v>34.09421138230337</v>
      </c>
    </row>
    <row r="1624" spans="1:4" ht="12.75">
      <c r="A1624">
        <v>1786.5</v>
      </c>
      <c r="B1624" s="1">
        <v>1964.09</v>
      </c>
      <c r="C1624" s="2">
        <v>33.218116855418735</v>
      </c>
      <c r="D1624" s="2">
        <f t="shared" si="25"/>
        <v>33.494930632789995</v>
      </c>
    </row>
    <row r="1625" spans="1:4" ht="12.75">
      <c r="A1625">
        <v>1787.5</v>
      </c>
      <c r="B1625" s="1">
        <v>1964.164</v>
      </c>
      <c r="C1625" s="2">
        <v>33.77275968434626</v>
      </c>
      <c r="D1625" s="2">
        <f t="shared" si="25"/>
        <v>33.0881730392027</v>
      </c>
    </row>
    <row r="1626" spans="1:4" ht="12.75">
      <c r="A1626">
        <v>1788.5</v>
      </c>
      <c r="B1626" s="1">
        <v>1964.238</v>
      </c>
      <c r="C1626" s="2">
        <v>32.36431527668419</v>
      </c>
      <c r="D1626" s="2">
        <f t="shared" si="25"/>
        <v>31.210123261621547</v>
      </c>
    </row>
    <row r="1627" spans="1:4" ht="12.75">
      <c r="A1627">
        <v>1789.5</v>
      </c>
      <c r="B1627" s="1">
        <v>1964.312</v>
      </c>
      <c r="C1627" s="2">
        <v>29.489882127859463</v>
      </c>
      <c r="D1627" s="2">
        <f t="shared" si="25"/>
        <v>30.66349048943287</v>
      </c>
    </row>
    <row r="1628" spans="1:4" ht="12.75">
      <c r="A1628">
        <v>1790.5</v>
      </c>
      <c r="B1628" s="1">
        <v>1964.386</v>
      </c>
      <c r="C1628" s="2">
        <v>29.528120509253288</v>
      </c>
      <c r="D1628" s="2">
        <f t="shared" si="25"/>
        <v>30.042394631425847</v>
      </c>
    </row>
    <row r="1629" spans="1:4" ht="12.75">
      <c r="A1629">
        <v>1791.5</v>
      </c>
      <c r="B1629" s="1">
        <v>1964.459</v>
      </c>
      <c r="C1629" s="2">
        <v>28.840124440443343</v>
      </c>
      <c r="D1629" s="2">
        <f t="shared" si="25"/>
        <v>29.248094921792553</v>
      </c>
    </row>
    <row r="1630" spans="1:4" ht="12.75">
      <c r="A1630">
        <v>1792.5</v>
      </c>
      <c r="B1630" s="1">
        <v>1964.533</v>
      </c>
      <c r="C1630" s="2">
        <v>28.305509322962244</v>
      </c>
      <c r="D1630" s="2">
        <f t="shared" si="25"/>
        <v>28.38114807495401</v>
      </c>
    </row>
    <row r="1631" spans="1:4" ht="12.75">
      <c r="A1631">
        <v>1793.5</v>
      </c>
      <c r="B1631" s="1">
        <v>1964.607</v>
      </c>
      <c r="C1631" s="2">
        <v>27.671667149355248</v>
      </c>
      <c r="D1631" s="2">
        <f t="shared" si="25"/>
        <v>27.689367422584706</v>
      </c>
    </row>
    <row r="1632" spans="1:4" ht="12.75">
      <c r="A1632">
        <v>1794.5</v>
      </c>
      <c r="B1632" s="1">
        <v>1964.681</v>
      </c>
      <c r="C1632" s="2">
        <v>25.41116903520501</v>
      </c>
      <c r="D1632" s="2">
        <f t="shared" si="25"/>
        <v>27.191937740468155</v>
      </c>
    </row>
    <row r="1633" spans="1:4" ht="12.75">
      <c r="A1633">
        <v>1795.5</v>
      </c>
      <c r="B1633" s="1">
        <v>1964.755</v>
      </c>
      <c r="C1633" s="2">
        <v>29.45728843994282</v>
      </c>
      <c r="D1633" s="2">
        <f t="shared" si="25"/>
        <v>26.588288710843848</v>
      </c>
    </row>
    <row r="1634" spans="1:4" ht="12.75">
      <c r="A1634">
        <v>1796.5</v>
      </c>
      <c r="B1634" s="1">
        <v>1964.829</v>
      </c>
      <c r="C1634" s="2">
        <v>25.989489736255837</v>
      </c>
      <c r="D1634" s="2">
        <f t="shared" si="25"/>
        <v>26.08018262197462</v>
      </c>
    </row>
    <row r="1635" spans="1:4" ht="12.75">
      <c r="A1635">
        <v>1797.5</v>
      </c>
      <c r="B1635" s="1">
        <v>1964.903</v>
      </c>
      <c r="C1635" s="2">
        <v>23.140585059219017</v>
      </c>
      <c r="D1635" s="2">
        <f t="shared" si="25"/>
        <v>25.32190289143985</v>
      </c>
    </row>
    <row r="1636" spans="1:4" ht="12.75">
      <c r="A1636">
        <v>1798.5</v>
      </c>
      <c r="B1636" s="1">
        <v>1964.975</v>
      </c>
      <c r="C1636" s="2">
        <v>21.765897337456646</v>
      </c>
      <c r="D1636" s="2">
        <f t="shared" si="25"/>
        <v>25.27407335812209</v>
      </c>
    </row>
    <row r="1637" spans="1:4" ht="12.75">
      <c r="A1637">
        <v>1799.5</v>
      </c>
      <c r="B1637" s="1">
        <v>1965.049</v>
      </c>
      <c r="C1637" s="2">
        <v>24.22496837461784</v>
      </c>
      <c r="D1637" s="2">
        <f t="shared" si="25"/>
        <v>25.12082492670805</v>
      </c>
    </row>
    <row r="1638" spans="1:4" ht="12.75">
      <c r="A1638">
        <v>1800.5</v>
      </c>
      <c r="B1638" s="1">
        <v>1965.123</v>
      </c>
      <c r="C1638" s="2">
        <v>27.306173816831038</v>
      </c>
      <c r="D1638" s="2">
        <f t="shared" si="25"/>
        <v>24.856033301179878</v>
      </c>
    </row>
    <row r="1639" spans="1:4" ht="12.75">
      <c r="A1639">
        <v>1801.5</v>
      </c>
      <c r="B1639" s="1">
        <v>1965.197</v>
      </c>
      <c r="C1639" s="2">
        <v>24.51687789156821</v>
      </c>
      <c r="D1639" s="2">
        <f t="shared" si="25"/>
        <v>25.102692158021007</v>
      </c>
    </row>
    <row r="1640" spans="1:4" ht="12.75">
      <c r="A1640">
        <v>1802.5</v>
      </c>
      <c r="B1640" s="1">
        <v>1965.271</v>
      </c>
      <c r="C1640" s="2">
        <v>22.884502972559496</v>
      </c>
      <c r="D1640" s="2">
        <f t="shared" si="25"/>
        <v>25.03312472147853</v>
      </c>
    </row>
    <row r="1641" spans="1:4" ht="12.75">
      <c r="A1641">
        <v>1803.5</v>
      </c>
      <c r="B1641" s="1">
        <v>1965.344</v>
      </c>
      <c r="C1641" s="2">
        <v>19.6704840123013</v>
      </c>
      <c r="D1641" s="2">
        <f t="shared" si="25"/>
        <v>24.662250808834113</v>
      </c>
    </row>
    <row r="1642" spans="1:4" ht="12.75">
      <c r="A1642">
        <v>1804.5</v>
      </c>
      <c r="B1642" s="1">
        <v>1965.418</v>
      </c>
      <c r="C1642" s="2">
        <v>28.218340507312494</v>
      </c>
      <c r="D1642" s="2">
        <f t="shared" si="25"/>
        <v>24.559724861576967</v>
      </c>
    </row>
    <row r="1643" spans="1:4" ht="12.75">
      <c r="A1643">
        <v>1805.5</v>
      </c>
      <c r="B1643" s="1">
        <v>1965.492</v>
      </c>
      <c r="C1643" s="2">
        <v>26.31327971457968</v>
      </c>
      <c r="D1643" s="2">
        <f t="shared" si="25"/>
        <v>24.724742480553576</v>
      </c>
    </row>
    <row r="1644" spans="1:4" ht="12.75">
      <c r="A1644">
        <v>1806.5</v>
      </c>
      <c r="B1644" s="1">
        <v>1965.566</v>
      </c>
      <c r="C1644" s="2">
        <v>24.229376017489002</v>
      </c>
      <c r="D1644" s="2">
        <f t="shared" si="25"/>
        <v>24.76542031611536</v>
      </c>
    </row>
    <row r="1645" spans="1:4" ht="12.75">
      <c r="A1645">
        <v>1807.5</v>
      </c>
      <c r="B1645" s="1">
        <v>1965.64</v>
      </c>
      <c r="C1645" s="2">
        <v>28.61773417413972</v>
      </c>
      <c r="D1645" s="2">
        <f t="shared" si="25"/>
        <v>24.95338186108141</v>
      </c>
    </row>
    <row r="1646" spans="1:4" ht="12.75">
      <c r="A1646">
        <v>1808.5</v>
      </c>
      <c r="B1646" s="1">
        <v>1965.714</v>
      </c>
      <c r="C1646" s="2">
        <v>28.552911764890624</v>
      </c>
      <c r="D1646" s="2">
        <f t="shared" si="25"/>
        <v>25.052536464999303</v>
      </c>
    </row>
    <row r="1647" spans="1:4" ht="12.75">
      <c r="A1647">
        <v>1809.5</v>
      </c>
      <c r="B1647" s="1">
        <v>1965.788</v>
      </c>
      <c r="C1647" s="2">
        <v>21.168128871878384</v>
      </c>
      <c r="D1647" s="2">
        <f t="shared" si="25"/>
        <v>25.680518281485742</v>
      </c>
    </row>
    <row r="1648" spans="1:4" ht="12.75">
      <c r="A1648">
        <v>1810.5</v>
      </c>
      <c r="B1648" s="1">
        <v>1965.862</v>
      </c>
      <c r="C1648" s="2">
        <v>21.80774774487609</v>
      </c>
      <c r="D1648" s="2">
        <f t="shared" si="25"/>
        <v>25.91263879321821</v>
      </c>
    </row>
    <row r="1649" spans="1:4" ht="12.75">
      <c r="A1649">
        <v>1811.5</v>
      </c>
      <c r="B1649" s="1">
        <v>1965.936</v>
      </c>
      <c r="C1649" s="2">
        <v>23.91112638415262</v>
      </c>
      <c r="D1649" s="2">
        <f t="shared" si="25"/>
        <v>25.872596173884816</v>
      </c>
    </row>
    <row r="1650" spans="1:4" ht="12.75">
      <c r="A1650">
        <v>1812.5</v>
      </c>
      <c r="B1650" s="1">
        <v>1966.01</v>
      </c>
      <c r="C1650" s="2">
        <v>24.753780236921045</v>
      </c>
      <c r="D1650" s="2">
        <f t="shared" si="25"/>
        <v>25.58064619472973</v>
      </c>
    </row>
    <row r="1651" spans="1:4" ht="12.75">
      <c r="A1651">
        <v>1813.5</v>
      </c>
      <c r="B1651" s="1">
        <v>1966.084</v>
      </c>
      <c r="C1651" s="2">
        <v>29.749673901389727</v>
      </c>
      <c r="D1651" s="2">
        <f t="shared" si="25"/>
        <v>25.968150660827465</v>
      </c>
    </row>
    <row r="1652" spans="1:4" ht="12.75">
      <c r="A1652">
        <v>1814.5</v>
      </c>
      <c r="B1652" s="1">
        <v>1966.158</v>
      </c>
      <c r="C1652" s="2">
        <v>25.805887742500758</v>
      </c>
      <c r="D1652" s="2">
        <f t="shared" si="25"/>
        <v>25.884976097538235</v>
      </c>
    </row>
    <row r="1653" spans="1:4" ht="12.75">
      <c r="A1653">
        <v>1815.5</v>
      </c>
      <c r="B1653" s="1">
        <v>1966.232</v>
      </c>
      <c r="C1653" s="2">
        <v>31.04826658688327</v>
      </c>
      <c r="D1653" s="2">
        <f t="shared" si="25"/>
        <v>26.886737676318734</v>
      </c>
    </row>
    <row r="1654" spans="1:4" ht="12.75">
      <c r="A1654">
        <v>1816.5</v>
      </c>
      <c r="B1654" s="1">
        <v>1966.306</v>
      </c>
      <c r="C1654" s="2">
        <v>22.688050664823365</v>
      </c>
      <c r="D1654" s="2">
        <f t="shared" si="25"/>
        <v>27.808533540930128</v>
      </c>
    </row>
    <row r="1655" spans="1:4" ht="12.75">
      <c r="A1655">
        <v>1817.5</v>
      </c>
      <c r="B1655" s="1">
        <v>1966.38</v>
      </c>
      <c r="C1655" s="2">
        <v>27.697786455978328</v>
      </c>
      <c r="D1655" s="2">
        <f t="shared" si="25"/>
        <v>28.305957621136983</v>
      </c>
    </row>
    <row r="1656" spans="1:4" ht="12.75">
      <c r="A1656">
        <v>1818.5</v>
      </c>
      <c r="B1656" s="1">
        <v>1966.454</v>
      </c>
      <c r="C1656" s="2">
        <v>22.517929985563583</v>
      </c>
      <c r="D1656" s="2">
        <f t="shared" si="25"/>
        <v>28.704645701521777</v>
      </c>
    </row>
    <row r="1657" spans="1:4" ht="12.75">
      <c r="A1657">
        <v>1819.5</v>
      </c>
      <c r="B1657" s="1">
        <v>1966.528</v>
      </c>
      <c r="C1657" s="2">
        <v>29.266934076759593</v>
      </c>
      <c r="D1657" s="2">
        <f t="shared" si="25"/>
        <v>29.796950160920417</v>
      </c>
    </row>
    <row r="1658" spans="1:4" ht="12.75">
      <c r="A1658">
        <v>1820.5</v>
      </c>
      <c r="B1658" s="1">
        <v>1966.602</v>
      </c>
      <c r="C1658" s="2">
        <v>27.53646485137973</v>
      </c>
      <c r="D1658" s="2">
        <f t="shared" si="25"/>
        <v>30.26689530923079</v>
      </c>
    </row>
    <row r="1659" spans="1:4" ht="12.75">
      <c r="A1659">
        <v>1821.5</v>
      </c>
      <c r="B1659" s="1">
        <v>1966.676</v>
      </c>
      <c r="C1659" s="2">
        <v>41.575812289037074</v>
      </c>
      <c r="D1659" s="2">
        <f t="shared" si="25"/>
        <v>30.754517673400905</v>
      </c>
    </row>
    <row r="1660" spans="1:4" ht="12.75">
      <c r="A1660">
        <v>1822.5</v>
      </c>
      <c r="B1660" s="1">
        <v>1966.75</v>
      </c>
      <c r="C1660" s="2">
        <v>33.15147511182648</v>
      </c>
      <c r="D1660" s="2">
        <f t="shared" si="25"/>
        <v>30.111466345211703</v>
      </c>
    </row>
    <row r="1661" spans="1:4" ht="12.75">
      <c r="A1661">
        <v>1823.5</v>
      </c>
      <c r="B1661" s="1">
        <v>1966.824</v>
      </c>
      <c r="C1661" s="2">
        <v>28.274260787565254</v>
      </c>
      <c r="D1661" s="2">
        <f t="shared" si="25"/>
        <v>30.578384602951985</v>
      </c>
    </row>
    <row r="1662" spans="1:4" ht="12.75">
      <c r="A1662">
        <v>1824.5</v>
      </c>
      <c r="B1662" s="1">
        <v>1966.898</v>
      </c>
      <c r="C1662" s="2">
        <v>29.094071429154962</v>
      </c>
      <c r="D1662" s="2">
        <f t="shared" si="25"/>
        <v>30.80919266784945</v>
      </c>
    </row>
    <row r="1663" spans="1:4" ht="12.75">
      <c r="A1663">
        <v>1825.5</v>
      </c>
      <c r="B1663" s="1">
        <v>1966.972</v>
      </c>
      <c r="C1663" s="2">
        <v>38.953738209103356</v>
      </c>
      <c r="D1663" s="2">
        <f t="shared" si="25"/>
        <v>32.98824307426823</v>
      </c>
    </row>
    <row r="1664" spans="1:4" ht="12.75">
      <c r="A1664">
        <v>1826.5</v>
      </c>
      <c r="B1664" s="1">
        <v>1967.046</v>
      </c>
      <c r="C1664" s="2">
        <v>35.858960829424575</v>
      </c>
      <c r="D1664" s="2">
        <f t="shared" si="25"/>
        <v>33.069056351491234</v>
      </c>
    </row>
    <row r="1665" spans="1:4" ht="12.75">
      <c r="A1665">
        <v>1827.5</v>
      </c>
      <c r="B1665" s="1">
        <v>1967.12</v>
      </c>
      <c r="C1665" s="2">
        <v>32.144978476712275</v>
      </c>
      <c r="D1665" s="2">
        <f t="shared" si="25"/>
        <v>32.673711641005845</v>
      </c>
    </row>
    <row r="1666" spans="1:4" ht="12.75">
      <c r="A1666">
        <v>1828.5</v>
      </c>
      <c r="B1666" s="1">
        <v>1967.194</v>
      </c>
      <c r="C1666" s="2">
        <v>22.688599320423638</v>
      </c>
      <c r="D1666" s="2">
        <f t="shared" si="25"/>
        <v>31.64279470738703</v>
      </c>
    </row>
    <row r="1667" spans="1:4" ht="12.75">
      <c r="A1667">
        <v>1829.5</v>
      </c>
      <c r="B1667" s="1">
        <v>1967.268</v>
      </c>
      <c r="C1667" s="2">
        <v>28.75798801544698</v>
      </c>
      <c r="D1667" s="2">
        <f t="shared" si="25"/>
        <v>31.829422322117374</v>
      </c>
    </row>
    <row r="1668" spans="1:4" ht="12.75">
      <c r="A1668">
        <v>1830.5</v>
      </c>
      <c r="B1668" s="1">
        <v>1967.342</v>
      </c>
      <c r="C1668" s="2">
        <v>30.698291299645426</v>
      </c>
      <c r="D1668" s="2">
        <f t="shared" si="25"/>
        <v>31.82942199947699</v>
      </c>
    </row>
    <row r="1669" spans="1:4" ht="12.75">
      <c r="A1669">
        <v>1831.5</v>
      </c>
      <c r="B1669" s="1">
        <v>1967.416</v>
      </c>
      <c r="C1669" s="2">
        <v>50.845585269007756</v>
      </c>
      <c r="D1669" s="2">
        <f t="shared" si="25"/>
        <v>31.945042583990226</v>
      </c>
    </row>
    <row r="1670" spans="1:4" ht="12.75">
      <c r="A1670">
        <v>1832.5</v>
      </c>
      <c r="B1670" s="1">
        <v>1967.49</v>
      </c>
      <c r="C1670" s="2">
        <v>30.31750668065857</v>
      </c>
      <c r="D1670" s="2">
        <f t="shared" si="25"/>
        <v>32.24135810639713</v>
      </c>
    </row>
    <row r="1671" spans="1:4" ht="12.75">
      <c r="A1671">
        <v>1833.5</v>
      </c>
      <c r="B1671" s="1">
        <v>1967.563</v>
      </c>
      <c r="C1671" s="2">
        <v>22.396983615069594</v>
      </c>
      <c r="D1671" s="2">
        <f t="shared" si="25"/>
        <v>32.41299320467309</v>
      </c>
    </row>
    <row r="1672" spans="1:4" ht="12.75">
      <c r="A1672">
        <v>1834.5</v>
      </c>
      <c r="B1672" s="1">
        <v>1967.637</v>
      </c>
      <c r="C1672" s="2">
        <v>28.173892151992483</v>
      </c>
      <c r="D1672" s="2">
        <f t="shared" si="25"/>
        <v>32.80052602220503</v>
      </c>
    </row>
    <row r="1673" spans="1:4" ht="12.75">
      <c r="A1673">
        <v>1835.5</v>
      </c>
      <c r="B1673" s="1">
        <v>1967.711</v>
      </c>
      <c r="C1673" s="2">
        <v>35.57763410332091</v>
      </c>
      <c r="D1673" s="2">
        <f t="shared" si="25"/>
        <v>33.796462575946336</v>
      </c>
    </row>
    <row r="1674" spans="1:4" ht="12.75">
      <c r="A1674">
        <v>1836.5</v>
      </c>
      <c r="B1674" s="1">
        <v>1967.785</v>
      </c>
      <c r="C1674" s="2">
        <v>28.27425659324026</v>
      </c>
      <c r="D1674" s="2">
        <f t="shared" si="25"/>
        <v>34.806208747669544</v>
      </c>
    </row>
    <row r="1675" spans="1:4" ht="12.75">
      <c r="A1675">
        <v>1837.5</v>
      </c>
      <c r="B1675" s="1">
        <v>1967.859</v>
      </c>
      <c r="C1675" s="2">
        <v>30.597139027827094</v>
      </c>
      <c r="D1675" s="2">
        <f t="shared" si="25"/>
        <v>34.811434275240124</v>
      </c>
    </row>
    <row r="1676" spans="1:4" ht="12.75">
      <c r="A1676">
        <v>1838.5</v>
      </c>
      <c r="B1676" s="1">
        <v>1967.933</v>
      </c>
      <c r="C1676" s="2">
        <v>42.80584000039311</v>
      </c>
      <c r="D1676" s="2">
        <f t="shared" si="25"/>
        <v>33.95491394255493</v>
      </c>
    </row>
    <row r="1677" spans="1:4" ht="12.75">
      <c r="A1677">
        <v>1839.5</v>
      </c>
      <c r="B1677" s="1">
        <v>1968.008</v>
      </c>
      <c r="C1677" s="2">
        <v>38.090217107012094</v>
      </c>
      <c r="D1677" s="2">
        <f t="shared" si="25"/>
        <v>34.734444244035856</v>
      </c>
    </row>
    <row r="1678" spans="1:4" ht="12.75">
      <c r="A1678">
        <v>1840.5</v>
      </c>
      <c r="B1678" s="1">
        <v>1968.082</v>
      </c>
      <c r="C1678" s="2">
        <v>37.18290510462737</v>
      </c>
      <c r="D1678" s="2">
        <f aca="true" t="shared" si="26" ref="D1678:D1741">AVERAGE(C1672:C1684)</f>
        <v>35.403265338927696</v>
      </c>
    </row>
    <row r="1679" spans="1:4" ht="12.75">
      <c r="A1679">
        <v>1841.5</v>
      </c>
      <c r="B1679" s="1">
        <v>1968.156</v>
      </c>
      <c r="C1679" s="2">
        <v>35.63577451906073</v>
      </c>
      <c r="D1679" s="2">
        <f t="shared" si="26"/>
        <v>35.689415112506055</v>
      </c>
    </row>
    <row r="1680" spans="1:4" ht="12.75">
      <c r="A1680">
        <v>1842.5</v>
      </c>
      <c r="B1680" s="1">
        <v>1968.229</v>
      </c>
      <c r="C1680" s="2">
        <v>41.88468824784859</v>
      </c>
      <c r="D1680" s="2">
        <f t="shared" si="26"/>
        <v>35.535374939921034</v>
      </c>
    </row>
    <row r="1681" spans="1:4" ht="12.75">
      <c r="A1681">
        <v>1843.5</v>
      </c>
      <c r="B1681" s="1">
        <v>1968.303</v>
      </c>
      <c r="C1681" s="2">
        <v>30.766223158063006</v>
      </c>
      <c r="D1681" s="2">
        <f t="shared" si="26"/>
        <v>35.690318658256864</v>
      </c>
    </row>
    <row r="1682" spans="1:4" ht="12.75">
      <c r="A1682">
        <v>1844.5</v>
      </c>
      <c r="B1682" s="1">
        <v>1968.377</v>
      </c>
      <c r="C1682" s="2">
        <v>39.71082094410023</v>
      </c>
      <c r="D1682" s="2">
        <f t="shared" si="26"/>
        <v>36.57662580394054</v>
      </c>
    </row>
    <row r="1683" spans="1:4" ht="12.75">
      <c r="A1683">
        <v>1845.5</v>
      </c>
      <c r="B1683" s="1">
        <v>1968.451</v>
      </c>
      <c r="C1683" s="2">
        <v>40.45140059991058</v>
      </c>
      <c r="D1683" s="2">
        <f t="shared" si="26"/>
        <v>35.6886281115705</v>
      </c>
    </row>
    <row r="1684" spans="1:4" ht="12.75">
      <c r="A1684">
        <v>1846.5</v>
      </c>
      <c r="B1684" s="1">
        <v>1968.525</v>
      </c>
      <c r="C1684" s="2">
        <v>31.091657848663605</v>
      </c>
      <c r="D1684" s="2">
        <f t="shared" si="26"/>
        <v>35.29579635625775</v>
      </c>
    </row>
    <row r="1685" spans="1:4" ht="12.75">
      <c r="A1685">
        <v>1847.5</v>
      </c>
      <c r="B1685" s="1">
        <v>1968.599</v>
      </c>
      <c r="C1685" s="2">
        <v>31.893839208511178</v>
      </c>
      <c r="D1685" s="2">
        <f t="shared" si="26"/>
        <v>34.73537905199258</v>
      </c>
    </row>
    <row r="1686" spans="1:4" ht="12.75">
      <c r="A1686">
        <v>1848.5</v>
      </c>
      <c r="B1686" s="1">
        <v>1968.673</v>
      </c>
      <c r="C1686" s="2">
        <v>33.57511185971565</v>
      </c>
      <c r="D1686" s="2">
        <f t="shared" si="26"/>
        <v>34.735714289120615</v>
      </c>
    </row>
    <row r="1687" spans="1:4" ht="12.75">
      <c r="A1687">
        <v>1849.5</v>
      </c>
      <c r="B1687" s="1">
        <v>1968.747</v>
      </c>
      <c r="C1687" s="2">
        <v>30.288524931605977</v>
      </c>
      <c r="D1687" s="2">
        <f t="shared" si="26"/>
        <v>34.74961676169437</v>
      </c>
    </row>
    <row r="1688" spans="1:4" ht="12.75">
      <c r="A1688">
        <v>1850.5</v>
      </c>
      <c r="B1688" s="1">
        <v>1968.821</v>
      </c>
      <c r="C1688" s="2">
        <v>42.11913192171484</v>
      </c>
      <c r="D1688" s="2">
        <f t="shared" si="26"/>
        <v>35.02050042760475</v>
      </c>
    </row>
    <row r="1689" spans="1:4" ht="12.75">
      <c r="A1689">
        <v>1851.5</v>
      </c>
      <c r="B1689" s="1">
        <v>1968.895</v>
      </c>
      <c r="C1689" s="2">
        <v>31.261869999582643</v>
      </c>
      <c r="D1689" s="2">
        <f t="shared" si="26"/>
        <v>35.37224142929677</v>
      </c>
    </row>
    <row r="1690" spans="1:4" ht="12.75">
      <c r="A1690">
        <v>1852.5</v>
      </c>
      <c r="B1690" s="1">
        <v>1968.967</v>
      </c>
      <c r="C1690" s="2">
        <v>32.983404287946364</v>
      </c>
      <c r="D1690" s="2">
        <f t="shared" si="26"/>
        <v>34.6269192256857</v>
      </c>
    </row>
    <row r="1691" spans="1:4" ht="12.75">
      <c r="A1691">
        <v>1853.5</v>
      </c>
      <c r="B1691" s="1">
        <v>1969.041</v>
      </c>
      <c r="C1691" s="2">
        <v>29.897480149180183</v>
      </c>
      <c r="D1691" s="2">
        <f t="shared" si="26"/>
        <v>34.03123544127499</v>
      </c>
    </row>
    <row r="1692" spans="1:4" ht="12.75">
      <c r="A1692">
        <v>1854.5</v>
      </c>
      <c r="B1692" s="1">
        <v>1969.114</v>
      </c>
      <c r="C1692" s="2">
        <v>35.64013260172522</v>
      </c>
      <c r="D1692" s="2">
        <f t="shared" si="26"/>
        <v>33.59459149111344</v>
      </c>
    </row>
    <row r="1693" spans="1:4" ht="12.75">
      <c r="A1693">
        <v>1855.5</v>
      </c>
      <c r="B1693" s="1">
        <v>1969.188</v>
      </c>
      <c r="C1693" s="2">
        <v>42.06542039130732</v>
      </c>
      <c r="D1693" s="2">
        <f t="shared" si="26"/>
        <v>32.78647032748203</v>
      </c>
    </row>
    <row r="1694" spans="1:4" ht="12.75">
      <c r="A1694">
        <v>1856.5</v>
      </c>
      <c r="B1694" s="1">
        <v>1969.262</v>
      </c>
      <c r="C1694" s="2">
        <v>34.28771081489804</v>
      </c>
      <c r="D1694" s="2">
        <f t="shared" si="26"/>
        <v>33.24454644380094</v>
      </c>
    </row>
    <row r="1695" spans="1:4" ht="12.75">
      <c r="A1695">
        <v>1857.5</v>
      </c>
      <c r="B1695" s="1">
        <v>1969.336</v>
      </c>
      <c r="C1695" s="2">
        <v>44.28345396609643</v>
      </c>
      <c r="D1695" s="2">
        <f t="shared" si="26"/>
        <v>32.088173218205725</v>
      </c>
    </row>
    <row r="1696" spans="1:4" ht="12.75">
      <c r="A1696">
        <v>1858.5</v>
      </c>
      <c r="B1696" s="1">
        <v>1969.41</v>
      </c>
      <c r="C1696" s="2">
        <v>30.762211952966595</v>
      </c>
      <c r="D1696" s="2">
        <f t="shared" si="26"/>
        <v>31.712614001491772</v>
      </c>
    </row>
    <row r="1697" spans="1:4" ht="12.75">
      <c r="A1697">
        <v>1859.5</v>
      </c>
      <c r="B1697" s="1">
        <v>1969.484</v>
      </c>
      <c r="C1697" s="2">
        <v>23.34776865132435</v>
      </c>
      <c r="D1697" s="2">
        <f t="shared" si="26"/>
        <v>31.394018671526222</v>
      </c>
    </row>
    <row r="1698" spans="1:4" ht="12.75">
      <c r="A1698">
        <v>1860.5</v>
      </c>
      <c r="B1698" s="1">
        <v>1969.558</v>
      </c>
      <c r="C1698" s="2">
        <v>26.21746785641109</v>
      </c>
      <c r="D1698" s="2">
        <f t="shared" si="26"/>
        <v>31.107284423009222</v>
      </c>
    </row>
    <row r="1699" spans="1:4" ht="12.75">
      <c r="A1699">
        <v>1861.5</v>
      </c>
      <c r="B1699" s="1">
        <v>1969.632</v>
      </c>
      <c r="C1699" s="2">
        <v>23.069536732507284</v>
      </c>
      <c r="D1699" s="2">
        <f t="shared" si="26"/>
        <v>30.029257485982512</v>
      </c>
    </row>
    <row r="1700" spans="1:4" ht="12.75">
      <c r="A1700">
        <v>1862.5</v>
      </c>
      <c r="B1700" s="1">
        <v>1969.706</v>
      </c>
      <c r="C1700" s="2">
        <v>36.24351444375191</v>
      </c>
      <c r="D1700" s="2">
        <f t="shared" si="26"/>
        <v>29.491595045926164</v>
      </c>
    </row>
    <row r="1701" spans="1:4" ht="12.75">
      <c r="A1701">
        <v>1863.5</v>
      </c>
      <c r="B1701" s="1">
        <v>1969.78</v>
      </c>
      <c r="C1701" s="2">
        <v>27.086279988976983</v>
      </c>
      <c r="D1701" s="2">
        <f t="shared" si="26"/>
        <v>28.75136626133263</v>
      </c>
    </row>
    <row r="1702" spans="1:4" ht="12.75">
      <c r="A1702">
        <v>1864.5</v>
      </c>
      <c r="B1702" s="1">
        <v>1969.854</v>
      </c>
      <c r="C1702" s="2">
        <v>26.37960018230125</v>
      </c>
      <c r="D1702" s="2">
        <f t="shared" si="26"/>
        <v>28.097375855395374</v>
      </c>
    </row>
    <row r="1703" spans="1:4" ht="12.75">
      <c r="A1703">
        <v>1865.5</v>
      </c>
      <c r="B1703" s="1">
        <v>1969.928</v>
      </c>
      <c r="C1703" s="2">
        <v>28.841664998394194</v>
      </c>
      <c r="D1703" s="2">
        <f t="shared" si="26"/>
        <v>27.860636720285335</v>
      </c>
    </row>
    <row r="1704" spans="1:4" ht="12.75">
      <c r="A1704">
        <v>1866.5</v>
      </c>
      <c r="B1704" s="1">
        <v>1970.002</v>
      </c>
      <c r="C1704" s="2">
        <v>26.16993491845919</v>
      </c>
      <c r="D1704" s="2">
        <f t="shared" si="26"/>
        <v>28.665420673724157</v>
      </c>
    </row>
    <row r="1705" spans="1:4" ht="12.75">
      <c r="A1705">
        <v>1867.5</v>
      </c>
      <c r="B1705" s="1">
        <v>1970.076</v>
      </c>
      <c r="C1705" s="2">
        <v>21.625782420377973</v>
      </c>
      <c r="D1705" s="2">
        <f t="shared" si="26"/>
        <v>29.649456731449465</v>
      </c>
    </row>
    <row r="1706" spans="1:4" ht="12.75">
      <c r="A1706">
        <v>1868.5</v>
      </c>
      <c r="B1706" s="1">
        <v>1970.15</v>
      </c>
      <c r="C1706" s="2">
        <v>35.07580867057482</v>
      </c>
      <c r="D1706" s="2">
        <f t="shared" si="26"/>
        <v>30.946239582397798</v>
      </c>
    </row>
    <row r="1707" spans="1:4" ht="12.75">
      <c r="A1707">
        <v>1869.5</v>
      </c>
      <c r="B1707" s="1">
        <v>1970.224</v>
      </c>
      <c r="C1707" s="2">
        <v>24.66473661518211</v>
      </c>
      <c r="D1707" s="2">
        <f t="shared" si="26"/>
        <v>30.504510895248238</v>
      </c>
    </row>
    <row r="1708" spans="1:4" ht="12.75">
      <c r="A1708">
        <v>1870.5</v>
      </c>
      <c r="B1708" s="1">
        <v>1970.298</v>
      </c>
      <c r="C1708" s="2">
        <v>35.78157868891206</v>
      </c>
      <c r="D1708" s="2">
        <f t="shared" si="26"/>
        <v>30.67110346238505</v>
      </c>
    </row>
    <row r="1709" spans="1:4" ht="12.75">
      <c r="A1709">
        <v>1871.5</v>
      </c>
      <c r="B1709" s="1">
        <v>1970.372</v>
      </c>
      <c r="C1709" s="2">
        <v>27.684603196536127</v>
      </c>
      <c r="D1709" s="2">
        <f t="shared" si="26"/>
        <v>31.52093969082027</v>
      </c>
    </row>
    <row r="1710" spans="1:4" ht="12.75">
      <c r="A1710">
        <v>1872.5</v>
      </c>
      <c r="B1710" s="1">
        <v>1970.446</v>
      </c>
      <c r="C1710" s="2">
        <v>33.809960046029076</v>
      </c>
      <c r="D1710" s="2">
        <f t="shared" si="26"/>
        <v>31.811012691109816</v>
      </c>
    </row>
    <row r="1711" spans="1:4" ht="12.75">
      <c r="A1711">
        <v>1873.5</v>
      </c>
      <c r="B1711" s="1">
        <v>1970.52</v>
      </c>
      <c r="C1711" s="2">
        <v>39.009936606840085</v>
      </c>
      <c r="D1711" s="2">
        <f t="shared" si="26"/>
        <v>32.378128798209175</v>
      </c>
    </row>
    <row r="1712" spans="1:4" ht="12.75">
      <c r="A1712">
        <v>1874.5</v>
      </c>
      <c r="B1712" s="1">
        <v>1970.594</v>
      </c>
      <c r="C1712" s="2">
        <v>39.92771379483559</v>
      </c>
      <c r="D1712" s="2">
        <f t="shared" si="26"/>
        <v>33.32869175352194</v>
      </c>
    </row>
    <row r="1713" spans="1:4" ht="12.75">
      <c r="A1713">
        <v>1875.5</v>
      </c>
      <c r="B1713" s="1">
        <v>1970.668</v>
      </c>
      <c r="C1713" s="2">
        <v>30.50104151080757</v>
      </c>
      <c r="D1713" s="2">
        <f t="shared" si="26"/>
        <v>33.22154453946782</v>
      </c>
    </row>
    <row r="1714" spans="1:4" ht="12.75">
      <c r="A1714">
        <v>1876.5</v>
      </c>
      <c r="B1714" s="1">
        <v>1970.741</v>
      </c>
      <c r="C1714" s="2">
        <v>29.251983361755617</v>
      </c>
      <c r="D1714" s="2">
        <f t="shared" si="26"/>
        <v>33.84998582249416</v>
      </c>
    </row>
    <row r="1715" spans="1:4" ht="12.75">
      <c r="A1715">
        <v>1877.5</v>
      </c>
      <c r="B1715" s="1">
        <v>1970.815</v>
      </c>
      <c r="C1715" s="2">
        <v>37.427471151959054</v>
      </c>
      <c r="D1715" s="2">
        <f t="shared" si="26"/>
        <v>34.04638250207534</v>
      </c>
    </row>
    <row r="1716" spans="1:4" ht="12.75">
      <c r="A1716">
        <v>1878.5</v>
      </c>
      <c r="B1716" s="1">
        <v>1970.889</v>
      </c>
      <c r="C1716" s="2">
        <v>32.61261400215831</v>
      </c>
      <c r="D1716" s="2">
        <f t="shared" si="26"/>
        <v>34.78052477445321</v>
      </c>
    </row>
    <row r="1717" spans="1:4" ht="12.75">
      <c r="A1717">
        <v>1879.5</v>
      </c>
      <c r="B1717" s="1">
        <v>1970.964</v>
      </c>
      <c r="C1717" s="2">
        <v>33.54244431075094</v>
      </c>
      <c r="D1717" s="2">
        <f t="shared" si="26"/>
        <v>34.57289948186346</v>
      </c>
    </row>
    <row r="1718" spans="1:4" ht="12.75">
      <c r="A1718">
        <v>1880.5</v>
      </c>
      <c r="B1718" s="1">
        <v>1971.038</v>
      </c>
      <c r="C1718" s="2">
        <v>33.98310083944394</v>
      </c>
      <c r="D1718" s="2">
        <f t="shared" si="26"/>
        <v>33.8429685979971</v>
      </c>
    </row>
    <row r="1719" spans="1:4" ht="12.75">
      <c r="A1719">
        <v>1881.5</v>
      </c>
      <c r="B1719" s="1">
        <v>1971.112</v>
      </c>
      <c r="C1719" s="2">
        <v>33.68289488787128</v>
      </c>
      <c r="D1719" s="2">
        <f t="shared" si="26"/>
        <v>32.97543044647575</v>
      </c>
    </row>
    <row r="1720" spans="1:4" ht="12.75">
      <c r="A1720">
        <v>1882.5</v>
      </c>
      <c r="B1720" s="1">
        <v>1971.186</v>
      </c>
      <c r="C1720" s="2">
        <v>32.834473294524436</v>
      </c>
      <c r="D1720" s="2">
        <f t="shared" si="26"/>
        <v>32.80795487599614</v>
      </c>
    </row>
    <row r="1721" spans="1:4" ht="12.75">
      <c r="A1721">
        <v>1883.5</v>
      </c>
      <c r="B1721" s="1">
        <v>1971.26</v>
      </c>
      <c r="C1721" s="2">
        <v>38.334735523467394</v>
      </c>
      <c r="D1721" s="2">
        <f t="shared" si="26"/>
        <v>33.09302994459828</v>
      </c>
    </row>
    <row r="1722" spans="1:4" ht="12.75">
      <c r="A1722">
        <v>1884.5</v>
      </c>
      <c r="B1722" s="1">
        <v>1971.334</v>
      </c>
      <c r="C1722" s="2">
        <v>37.22845273744847</v>
      </c>
      <c r="D1722" s="2">
        <f t="shared" si="26"/>
        <v>32.65200156504383</v>
      </c>
    </row>
    <row r="1723" spans="1:4" ht="12.75">
      <c r="A1723">
        <v>1885.5</v>
      </c>
      <c r="B1723" s="1">
        <v>1971.407</v>
      </c>
      <c r="C1723" s="2">
        <v>31.11083124236228</v>
      </c>
      <c r="D1723" s="2">
        <f t="shared" si="26"/>
        <v>32.12920013873673</v>
      </c>
    </row>
    <row r="1724" spans="1:4" ht="12.75">
      <c r="A1724">
        <v>1886.5</v>
      </c>
      <c r="B1724" s="1">
        <v>1971.481</v>
      </c>
      <c r="C1724" s="2">
        <v>29.520835116577356</v>
      </c>
      <c r="D1724" s="2">
        <f t="shared" si="26"/>
        <v>32.484161630564365</v>
      </c>
    </row>
    <row r="1725" spans="1:4" ht="12.75">
      <c r="A1725">
        <v>1887.5</v>
      </c>
      <c r="B1725" s="1">
        <v>1971.555</v>
      </c>
      <c r="C1725" s="2">
        <v>28.64971782505804</v>
      </c>
      <c r="D1725" s="2">
        <f t="shared" si="26"/>
        <v>32.16664480751305</v>
      </c>
    </row>
    <row r="1726" spans="1:4" ht="12.75">
      <c r="A1726">
        <v>1888.5</v>
      </c>
      <c r="B1726" s="1">
        <v>1971.629</v>
      </c>
      <c r="C1726" s="2">
        <v>28.32385909457271</v>
      </c>
      <c r="D1726" s="2">
        <f t="shared" si="26"/>
        <v>32.65511901731004</v>
      </c>
    </row>
    <row r="1727" spans="1:4" ht="12.75">
      <c r="A1727">
        <v>1889.5</v>
      </c>
      <c r="B1727" s="1">
        <v>1971.703</v>
      </c>
      <c r="C1727" s="2">
        <v>32.95795925358343</v>
      </c>
      <c r="D1727" s="2">
        <f t="shared" si="26"/>
        <v>32.812835054346245</v>
      </c>
    </row>
    <row r="1728" spans="1:4" ht="12.75">
      <c r="A1728">
        <v>1890.5</v>
      </c>
      <c r="B1728" s="1">
        <v>1971.777</v>
      </c>
      <c r="C1728" s="2">
        <v>31.69410221775129</v>
      </c>
      <c r="D1728" s="2">
        <f t="shared" si="26"/>
        <v>32.26977124575764</v>
      </c>
    </row>
    <row r="1729" spans="1:4" ht="12.75">
      <c r="A1729">
        <v>1891.5</v>
      </c>
      <c r="B1729" s="1">
        <v>1971.851</v>
      </c>
      <c r="C1729" s="2">
        <v>25.816195460165986</v>
      </c>
      <c r="D1729" s="2">
        <f t="shared" si="26"/>
        <v>31.82798488110325</v>
      </c>
    </row>
    <row r="1730" spans="1:4" ht="12.75">
      <c r="A1730">
        <v>1892.5</v>
      </c>
      <c r="B1730" s="1">
        <v>1971.925</v>
      </c>
      <c r="C1730" s="2">
        <v>38.15694370451019</v>
      </c>
      <c r="D1730" s="2">
        <f t="shared" si="26"/>
        <v>31.532768012193795</v>
      </c>
    </row>
    <row r="1731" spans="1:4" ht="12.75">
      <c r="A1731">
        <v>1893.5</v>
      </c>
      <c r="B1731" s="1">
        <v>1972</v>
      </c>
      <c r="C1731" s="2">
        <v>29.855382139776864</v>
      </c>
      <c r="D1731" s="2">
        <f t="shared" si="26"/>
        <v>32.02499617525772</v>
      </c>
    </row>
    <row r="1732" spans="1:4" ht="12.75">
      <c r="A1732">
        <v>1894.5</v>
      </c>
      <c r="B1732" s="1">
        <v>1972.073</v>
      </c>
      <c r="C1732" s="2">
        <v>40.03305961523218</v>
      </c>
      <c r="D1732" s="2">
        <f t="shared" si="26"/>
        <v>31.6757851525583</v>
      </c>
    </row>
    <row r="1733" spans="1:4" ht="12.75">
      <c r="A1733">
        <v>1895.5</v>
      </c>
      <c r="B1733" s="1">
        <v>1972.147</v>
      </c>
      <c r="C1733" s="2">
        <v>34.88478177599504</v>
      </c>
      <c r="D1733" s="2">
        <f t="shared" si="26"/>
        <v>33.150358164517925</v>
      </c>
    </row>
    <row r="1734" spans="1:4" ht="12.75">
      <c r="A1734">
        <v>1896.5</v>
      </c>
      <c r="B1734" s="1">
        <v>1972.221</v>
      </c>
      <c r="C1734" s="2">
        <v>31.27490601181554</v>
      </c>
      <c r="D1734" s="2">
        <f t="shared" si="26"/>
        <v>33.03148789262073</v>
      </c>
    </row>
    <row r="1735" spans="1:4" ht="12.75">
      <c r="A1735">
        <v>1897.5</v>
      </c>
      <c r="B1735" s="1">
        <v>1972.295</v>
      </c>
      <c r="C1735" s="2">
        <v>31.485229996941346</v>
      </c>
      <c r="D1735" s="2">
        <f t="shared" si="26"/>
        <v>32.713539708280926</v>
      </c>
    </row>
    <row r="1736" spans="1:4" ht="12.75">
      <c r="A1736">
        <v>1898.5</v>
      </c>
      <c r="B1736" s="1">
        <v>1972.369</v>
      </c>
      <c r="C1736" s="2">
        <v>27.273011946539363</v>
      </c>
      <c r="D1736" s="2">
        <f t="shared" si="26"/>
        <v>34.114306805135634</v>
      </c>
    </row>
    <row r="1737" spans="1:4" ht="12.75">
      <c r="A1737">
        <v>1899.5</v>
      </c>
      <c r="B1737" s="1">
        <v>1972.443</v>
      </c>
      <c r="C1737" s="2">
        <v>35.91980123640829</v>
      </c>
      <c r="D1737" s="2">
        <f t="shared" si="26"/>
        <v>33.72725663916434</v>
      </c>
    </row>
    <row r="1738" spans="1:4" ht="12.75">
      <c r="A1738">
        <v>1900.5</v>
      </c>
      <c r="B1738" s="1">
        <v>1972.517</v>
      </c>
      <c r="C1738" s="2">
        <v>24.10997452996569</v>
      </c>
      <c r="D1738" s="2">
        <f t="shared" si="26"/>
        <v>34.2346232287846</v>
      </c>
    </row>
    <row r="1739" spans="1:4" ht="12.75">
      <c r="A1739">
        <v>1901.5</v>
      </c>
      <c r="B1739" s="1">
        <v>1972.591</v>
      </c>
      <c r="C1739" s="2">
        <v>47.49330825004777</v>
      </c>
      <c r="D1739" s="2">
        <f t="shared" si="26"/>
        <v>34.37228137858719</v>
      </c>
    </row>
    <row r="1740" spans="1:4" ht="12.75">
      <c r="A1740">
        <v>1902.5</v>
      </c>
      <c r="B1740" s="1">
        <v>1972.665</v>
      </c>
      <c r="C1740" s="2">
        <v>31.412645718919876</v>
      </c>
      <c r="D1740" s="2">
        <f t="shared" si="26"/>
        <v>34.99298388792128</v>
      </c>
    </row>
    <row r="1741" spans="1:4" ht="12.75">
      <c r="A1741">
        <v>1903.5</v>
      </c>
      <c r="B1741" s="1">
        <v>1972.739</v>
      </c>
      <c r="C1741" s="2">
        <v>27.560775821333856</v>
      </c>
      <c r="D1741" s="2">
        <f t="shared" si="26"/>
        <v>36.23566749774226</v>
      </c>
    </row>
    <row r="1742" spans="1:4" ht="12.75">
      <c r="A1742">
        <v>1904.5</v>
      </c>
      <c r="B1742" s="1">
        <v>1972.813</v>
      </c>
      <c r="C1742" s="2">
        <v>44.02616771927724</v>
      </c>
      <c r="D1742" s="2">
        <f aca="true" t="shared" si="27" ref="D1742:D1805">AVERAGE(C1736:C1748)</f>
        <v>38.1018399492596</v>
      </c>
    </row>
    <row r="1743" spans="1:4" ht="12.75">
      <c r="A1743">
        <v>1905.5</v>
      </c>
      <c r="B1743" s="1">
        <v>1972.887</v>
      </c>
      <c r="C1743" s="2">
        <v>33.125291546883425</v>
      </c>
      <c r="D1743" s="2">
        <f t="shared" si="27"/>
        <v>39.84545778257292</v>
      </c>
    </row>
    <row r="1744" spans="1:4" ht="12.75">
      <c r="A1744">
        <v>1906.5</v>
      </c>
      <c r="B1744" s="1">
        <v>1972.96</v>
      </c>
      <c r="C1744" s="2">
        <v>36.4511478048403</v>
      </c>
      <c r="D1744" s="2">
        <f t="shared" si="27"/>
        <v>40.06156334404137</v>
      </c>
    </row>
    <row r="1745" spans="1:4" ht="12.75">
      <c r="A1745">
        <v>1907.5</v>
      </c>
      <c r="B1745" s="1">
        <v>1973.032</v>
      </c>
      <c r="C1745" s="2">
        <v>41.82261556266571</v>
      </c>
      <c r="D1745" s="2">
        <f t="shared" si="27"/>
        <v>41.35290784724414</v>
      </c>
    </row>
    <row r="1746" spans="1:4" ht="12.75">
      <c r="A1746">
        <v>1908.5</v>
      </c>
      <c r="B1746" s="1">
        <v>1973.106</v>
      </c>
      <c r="C1746" s="2">
        <v>42.95391439733823</v>
      </c>
      <c r="D1746" s="2">
        <f t="shared" si="27"/>
        <v>40.75212851515174</v>
      </c>
    </row>
    <row r="1747" spans="1:4" ht="12.75">
      <c r="A1747">
        <v>1909.5</v>
      </c>
      <c r="B1747" s="1">
        <v>1973.18</v>
      </c>
      <c r="C1747" s="2">
        <v>47.42979293948824</v>
      </c>
      <c r="D1747" s="2">
        <f t="shared" si="27"/>
        <v>40.83296543482524</v>
      </c>
    </row>
    <row r="1748" spans="1:4" ht="12.75">
      <c r="A1748">
        <v>1910.5</v>
      </c>
      <c r="B1748" s="1">
        <v>1973.254</v>
      </c>
      <c r="C1748" s="2">
        <v>55.74547186666675</v>
      </c>
      <c r="D1748" s="2">
        <f t="shared" si="27"/>
        <v>41.69434403154639</v>
      </c>
    </row>
    <row r="1749" spans="1:4" ht="12.75">
      <c r="A1749">
        <v>1911.5</v>
      </c>
      <c r="B1749" s="1">
        <v>1973.328</v>
      </c>
      <c r="C1749" s="2">
        <v>49.940043779612594</v>
      </c>
      <c r="D1749" s="2">
        <f t="shared" si="27"/>
        <v>41.19714005047561</v>
      </c>
    </row>
    <row r="1750" spans="1:4" ht="12.75">
      <c r="A1750">
        <v>1912.5</v>
      </c>
      <c r="B1750" s="1">
        <v>1973.402</v>
      </c>
      <c r="C1750" s="2">
        <v>38.72917353549804</v>
      </c>
      <c r="D1750" s="2">
        <f t="shared" si="27"/>
        <v>41.4615396398658</v>
      </c>
    </row>
    <row r="1751" spans="1:4" ht="12.75">
      <c r="A1751">
        <v>1913.5</v>
      </c>
      <c r="B1751" s="1">
        <v>1973.476</v>
      </c>
      <c r="C1751" s="2">
        <v>40.897453071601696</v>
      </c>
      <c r="D1751" s="2">
        <f t="shared" si="27"/>
        <v>41.5138330970253</v>
      </c>
    </row>
    <row r="1752" spans="1:4" ht="12.75">
      <c r="A1752">
        <v>1914.5</v>
      </c>
      <c r="B1752" s="1">
        <v>1973.55</v>
      </c>
      <c r="C1752" s="2">
        <v>39.683176932846436</v>
      </c>
      <c r="D1752" s="2">
        <f t="shared" si="27"/>
        <v>41.18041500474479</v>
      </c>
    </row>
    <row r="1753" spans="1:4" ht="12.75">
      <c r="A1753">
        <v>1915.5</v>
      </c>
      <c r="B1753" s="1">
        <v>1973.624</v>
      </c>
      <c r="C1753" s="2">
        <v>32.463525674675616</v>
      </c>
      <c r="D1753" s="2">
        <f t="shared" si="27"/>
        <v>41.08340611580107</v>
      </c>
    </row>
    <row r="1754" spans="1:4" ht="12.75">
      <c r="A1754">
        <v>1916.5</v>
      </c>
      <c r="B1754" s="1">
        <v>1973.698</v>
      </c>
      <c r="C1754" s="2">
        <v>38.75869757870888</v>
      </c>
      <c r="D1754" s="2">
        <f t="shared" si="27"/>
        <v>41.10938383677813</v>
      </c>
    </row>
    <row r="1755" spans="1:4" ht="12.75">
      <c r="A1755">
        <v>1917.5</v>
      </c>
      <c r="B1755" s="1">
        <v>1973.772</v>
      </c>
      <c r="C1755" s="2">
        <v>37.56251596535686</v>
      </c>
      <c r="D1755" s="2">
        <f t="shared" si="27"/>
        <v>40.974327906223884</v>
      </c>
    </row>
    <row r="1756" spans="1:4" ht="12.75">
      <c r="A1756">
        <v>1918.5</v>
      </c>
      <c r="B1756" s="1">
        <v>1973.845</v>
      </c>
      <c r="C1756" s="2">
        <v>36.56248620895594</v>
      </c>
      <c r="D1756" s="2">
        <f t="shared" si="27"/>
        <v>40.63097119478398</v>
      </c>
    </row>
    <row r="1757" spans="1:4" ht="12.75">
      <c r="A1757">
        <v>1919.5</v>
      </c>
      <c r="B1757" s="1">
        <v>1973.919</v>
      </c>
      <c r="C1757" s="2">
        <v>37.13096274791387</v>
      </c>
      <c r="D1757" s="2">
        <f t="shared" si="27"/>
        <v>41.29791587026744</v>
      </c>
    </row>
    <row r="1758" spans="1:4" ht="12.75">
      <c r="A1758">
        <v>1920.5</v>
      </c>
      <c r="B1758" s="1">
        <v>1973.994</v>
      </c>
      <c r="C1758" s="2">
        <v>37.48818036301903</v>
      </c>
      <c r="D1758" s="2">
        <f t="shared" si="27"/>
        <v>41.40729685319442</v>
      </c>
    </row>
    <row r="1759" spans="1:4" ht="12.75">
      <c r="A1759">
        <v>1921.5</v>
      </c>
      <c r="B1759" s="1">
        <v>1974.068</v>
      </c>
      <c r="C1759" s="2">
        <v>41.69279884106988</v>
      </c>
      <c r="D1759" s="2">
        <f t="shared" si="27"/>
        <v>42.29164493028289</v>
      </c>
    </row>
    <row r="1760" spans="1:4" ht="12.75">
      <c r="A1760">
        <v>1922.5</v>
      </c>
      <c r="B1760" s="1">
        <v>1974.142</v>
      </c>
      <c r="C1760" s="2">
        <v>47.76750331219009</v>
      </c>
      <c r="D1760" s="2">
        <f t="shared" si="27"/>
        <v>43.01613998180277</v>
      </c>
    </row>
    <row r="1761" spans="1:4" ht="12.75">
      <c r="A1761">
        <v>1923.5</v>
      </c>
      <c r="B1761" s="1">
        <v>1974.216</v>
      </c>
      <c r="C1761" s="2">
        <v>53.98974476946164</v>
      </c>
      <c r="D1761" s="2">
        <f t="shared" si="27"/>
        <v>43.45298009756195</v>
      </c>
    </row>
    <row r="1762" spans="1:4" ht="12.75">
      <c r="A1762">
        <v>1924.5</v>
      </c>
      <c r="B1762" s="1">
        <v>1974.29</v>
      </c>
      <c r="C1762" s="2">
        <v>45.476406530893875</v>
      </c>
      <c r="D1762" s="2">
        <f t="shared" si="27"/>
        <v>44.34231960529566</v>
      </c>
    </row>
    <row r="1763" spans="1:4" ht="12.75">
      <c r="A1763">
        <v>1925.5</v>
      </c>
      <c r="B1763" s="1">
        <v>1974.364</v>
      </c>
      <c r="C1763" s="2">
        <v>47.39945431678296</v>
      </c>
      <c r="D1763" s="2">
        <f t="shared" si="27"/>
        <v>45.551737992513466</v>
      </c>
    </row>
    <row r="1764" spans="1:4" ht="12.75">
      <c r="A1764">
        <v>1926.5</v>
      </c>
      <c r="B1764" s="1">
        <v>1974.438</v>
      </c>
      <c r="C1764" s="2">
        <v>42.31940584965237</v>
      </c>
      <c r="D1764" s="2">
        <f t="shared" si="27"/>
        <v>46.35289818097259</v>
      </c>
    </row>
    <row r="1765" spans="1:4" ht="12.75">
      <c r="A1765">
        <v>1927.5</v>
      </c>
      <c r="B1765" s="1">
        <v>1974.511</v>
      </c>
      <c r="C1765" s="2">
        <v>51.17970193499657</v>
      </c>
      <c r="D1765" s="2">
        <f t="shared" si="27"/>
        <v>46.91279913270651</v>
      </c>
    </row>
    <row r="1766" spans="1:4" ht="12.75">
      <c r="A1766">
        <v>1928.5</v>
      </c>
      <c r="B1766" s="1">
        <v>1974.585</v>
      </c>
      <c r="C1766" s="2">
        <v>41.88196134443398</v>
      </c>
      <c r="D1766" s="2">
        <f t="shared" si="27"/>
        <v>47.125362062640825</v>
      </c>
    </row>
    <row r="1767" spans="1:4" ht="12.75">
      <c r="A1767">
        <v>1929.5</v>
      </c>
      <c r="B1767" s="1">
        <v>1974.659</v>
      </c>
      <c r="C1767" s="2">
        <v>44.437619083578255</v>
      </c>
      <c r="D1767" s="2">
        <f t="shared" si="27"/>
        <v>47.00771031259151</v>
      </c>
    </row>
    <row r="1768" spans="1:4" ht="12.75">
      <c r="A1768">
        <v>1930.5</v>
      </c>
      <c r="B1768" s="1">
        <v>1974.733</v>
      </c>
      <c r="C1768" s="2">
        <v>49.12392956589504</v>
      </c>
      <c r="D1768" s="2">
        <f t="shared" si="27"/>
        <v>46.38685112105815</v>
      </c>
    </row>
    <row r="1769" spans="1:4" ht="12.75">
      <c r="A1769">
        <v>1931.5</v>
      </c>
      <c r="B1769" s="1">
        <v>1974.807</v>
      </c>
      <c r="C1769" s="2">
        <v>52.284925242787516</v>
      </c>
      <c r="D1769" s="2">
        <f t="shared" si="27"/>
        <v>46.27962849662712</v>
      </c>
    </row>
    <row r="1770" spans="1:4" ht="12.75">
      <c r="A1770">
        <v>1932.5</v>
      </c>
      <c r="B1770" s="1">
        <v>1974.881</v>
      </c>
      <c r="C1770" s="2">
        <v>47.54604519788229</v>
      </c>
      <c r="D1770" s="2">
        <f t="shared" si="27"/>
        <v>45.61243283630437</v>
      </c>
    </row>
    <row r="1771" spans="1:4" ht="12.75">
      <c r="A1771">
        <v>1933.5</v>
      </c>
      <c r="B1771" s="1">
        <v>1974.955</v>
      </c>
      <c r="C1771" s="2">
        <v>44.76689273556012</v>
      </c>
      <c r="D1771" s="2">
        <f t="shared" si="27"/>
        <v>45.02968101224705</v>
      </c>
    </row>
    <row r="1772" spans="1:4" ht="12.75">
      <c r="A1772">
        <v>1934.5</v>
      </c>
      <c r="B1772" s="1">
        <v>1975.03</v>
      </c>
      <c r="C1772" s="2">
        <v>44.45611693021615</v>
      </c>
      <c r="D1772" s="2">
        <f t="shared" si="27"/>
        <v>43.6640247430596</v>
      </c>
    </row>
    <row r="1773" spans="1:4" ht="12.75">
      <c r="A1773">
        <v>1935.5</v>
      </c>
      <c r="B1773" s="1">
        <v>1975.104</v>
      </c>
      <c r="C1773" s="2">
        <v>46.23803056154899</v>
      </c>
      <c r="D1773" s="2">
        <f t="shared" si="27"/>
        <v>43.387091361898925</v>
      </c>
    </row>
    <row r="1774" spans="1:4" ht="12.75">
      <c r="A1774">
        <v>1936.5</v>
      </c>
      <c r="B1774" s="1">
        <v>1975.177</v>
      </c>
      <c r="C1774" s="2">
        <v>45.918575279527914</v>
      </c>
      <c r="D1774" s="2">
        <f t="shared" si="27"/>
        <v>42.443000799789054</v>
      </c>
    </row>
    <row r="1775" spans="1:4" ht="12.75">
      <c r="A1775">
        <v>1937.5</v>
      </c>
      <c r="B1775" s="1">
        <v>1975.251</v>
      </c>
      <c r="C1775" s="2">
        <v>44.0825124132904</v>
      </c>
      <c r="D1775" s="2">
        <f t="shared" si="27"/>
        <v>40.743312605579504</v>
      </c>
    </row>
    <row r="1776" spans="1:4" ht="12.75">
      <c r="A1776">
        <v>1938.5</v>
      </c>
      <c r="B1776" s="1">
        <v>1975.325</v>
      </c>
      <c r="C1776" s="2">
        <v>38.725910732587344</v>
      </c>
      <c r="D1776" s="2">
        <f t="shared" si="27"/>
        <v>39.23301124192447</v>
      </c>
    </row>
    <row r="1777" spans="1:4" ht="12.75">
      <c r="A1777">
        <v>1939.5</v>
      </c>
      <c r="B1777" s="1">
        <v>1975.399</v>
      </c>
      <c r="C1777" s="2">
        <v>34.74363213690719</v>
      </c>
      <c r="D1777" s="2">
        <f t="shared" si="27"/>
        <v>38.59063529355915</v>
      </c>
    </row>
    <row r="1778" spans="1:4" ht="12.75">
      <c r="A1778">
        <v>1940.5</v>
      </c>
      <c r="B1778" s="1">
        <v>1975.473</v>
      </c>
      <c r="C1778" s="2">
        <v>33.42617043555955</v>
      </c>
      <c r="D1778" s="2">
        <f t="shared" si="27"/>
        <v>38.41246969188943</v>
      </c>
    </row>
    <row r="1779" spans="1:4" ht="12.75">
      <c r="A1779">
        <v>1941.5</v>
      </c>
      <c r="B1779" s="1">
        <v>1975.547</v>
      </c>
      <c r="C1779" s="2">
        <v>38.28182738934536</v>
      </c>
      <c r="D1779" s="2">
        <f t="shared" si="27"/>
        <v>37.89705497337537</v>
      </c>
    </row>
    <row r="1780" spans="1:4" ht="12.75">
      <c r="A1780">
        <v>1942.5</v>
      </c>
      <c r="B1780" s="1">
        <v>1975.621</v>
      </c>
      <c r="C1780" s="2">
        <v>32.164441776149864</v>
      </c>
      <c r="D1780" s="2">
        <f t="shared" si="27"/>
        <v>37.52599664983653</v>
      </c>
    </row>
    <row r="1781" spans="1:4" ht="12.75">
      <c r="A1781">
        <v>1943.5</v>
      </c>
      <c r="B1781" s="1">
        <v>1975.695</v>
      </c>
      <c r="C1781" s="2">
        <v>27.02798304117093</v>
      </c>
      <c r="D1781" s="2">
        <f t="shared" si="27"/>
        <v>37.56795029891577</v>
      </c>
    </row>
    <row r="1782" spans="1:4" ht="12.75">
      <c r="A1782">
        <v>1944.5</v>
      </c>
      <c r="B1782" s="1">
        <v>1975.769</v>
      </c>
      <c r="C1782" s="2">
        <v>32.65100751527202</v>
      </c>
      <c r="D1782" s="2">
        <f t="shared" si="27"/>
        <v>38.15198083515006</v>
      </c>
    </row>
    <row r="1783" spans="1:4" ht="12.75">
      <c r="A1783">
        <v>1945.5</v>
      </c>
      <c r="B1783" s="1">
        <v>1975.843</v>
      </c>
      <c r="C1783" s="2">
        <v>39.19515786913315</v>
      </c>
      <c r="D1783" s="2">
        <f t="shared" si="27"/>
        <v>38.13556325911377</v>
      </c>
    </row>
    <row r="1784" spans="1:4" ht="12.75">
      <c r="A1784">
        <v>1946.5</v>
      </c>
      <c r="B1784" s="1">
        <v>1975.917</v>
      </c>
      <c r="C1784" s="2">
        <v>42.45073991385362</v>
      </c>
      <c r="D1784" s="2">
        <f t="shared" si="27"/>
        <v>38.30729501647008</v>
      </c>
    </row>
    <row r="1785" spans="1:4" ht="12.75">
      <c r="A1785">
        <v>1947.5</v>
      </c>
      <c r="B1785" s="1">
        <v>1975.991</v>
      </c>
      <c r="C1785" s="2">
        <v>37.755725589533434</v>
      </c>
      <c r="D1785" s="2">
        <f t="shared" si="27"/>
        <v>38.29860655430149</v>
      </c>
    </row>
    <row r="1786" spans="1:4" ht="12.75">
      <c r="A1786">
        <v>1948.5</v>
      </c>
      <c r="B1786" s="1">
        <v>1976.065</v>
      </c>
      <c r="C1786" s="2">
        <v>41.41427235554408</v>
      </c>
      <c r="D1786" s="2">
        <f t="shared" si="27"/>
        <v>37.76239008498985</v>
      </c>
    </row>
    <row r="1787" spans="1:4" ht="12.75">
      <c r="A1787">
        <v>1949.5</v>
      </c>
      <c r="B1787" s="1">
        <v>1976.139</v>
      </c>
      <c r="C1787" s="2">
        <v>46.46397271755809</v>
      </c>
      <c r="D1787" s="2">
        <f t="shared" si="27"/>
        <v>37.26894906796829</v>
      </c>
    </row>
    <row r="1788" spans="1:4" ht="12.75">
      <c r="A1788">
        <v>1950.5</v>
      </c>
      <c r="B1788" s="1">
        <v>1976.213</v>
      </c>
      <c r="C1788" s="2">
        <v>51.67490938433623</v>
      </c>
      <c r="D1788" s="2">
        <f t="shared" si="27"/>
        <v>37.584353461986574</v>
      </c>
    </row>
    <row r="1789" spans="1:4" ht="12.75">
      <c r="A1789">
        <v>1951.5</v>
      </c>
      <c r="B1789" s="1">
        <v>1976.287</v>
      </c>
      <c r="C1789" s="2">
        <v>38.51248224411561</v>
      </c>
      <c r="D1789" s="2">
        <f t="shared" si="27"/>
        <v>37.821497709235416</v>
      </c>
    </row>
    <row r="1790" spans="1:4" ht="12.75">
      <c r="A1790">
        <v>1952.5</v>
      </c>
      <c r="B1790" s="1">
        <v>1976.361</v>
      </c>
      <c r="C1790" s="2">
        <v>36.976144982539104</v>
      </c>
      <c r="D1790" s="2">
        <f t="shared" si="27"/>
        <v>37.22620468677577</v>
      </c>
    </row>
    <row r="1791" spans="1:4" ht="12.75">
      <c r="A1791">
        <v>1953.5</v>
      </c>
      <c r="B1791" s="1">
        <v>1976.435</v>
      </c>
      <c r="C1791" s="2">
        <v>33.31322042736793</v>
      </c>
      <c r="D1791" s="2">
        <f t="shared" si="27"/>
        <v>36.3433829061254</v>
      </c>
    </row>
    <row r="1792" spans="1:4" ht="12.75">
      <c r="A1792">
        <v>1954.5</v>
      </c>
      <c r="B1792" s="1">
        <v>1976.509</v>
      </c>
      <c r="C1792" s="2">
        <v>31.311013288294035</v>
      </c>
      <c r="D1792" s="2">
        <f t="shared" si="27"/>
        <v>35.832117091851835</v>
      </c>
    </row>
    <row r="1793" spans="1:4" ht="12.75">
      <c r="A1793">
        <v>1955.5</v>
      </c>
      <c r="B1793" s="1">
        <v>1976.583</v>
      </c>
      <c r="C1793" s="2">
        <v>25.749708554869652</v>
      </c>
      <c r="D1793" s="2">
        <f t="shared" si="27"/>
        <v>35.38886479977331</v>
      </c>
    </row>
    <row r="1794" spans="1:4" ht="12.75">
      <c r="A1794">
        <v>1956.5</v>
      </c>
      <c r="B1794" s="1">
        <v>1976.657</v>
      </c>
      <c r="C1794" s="2">
        <v>31.12824016340854</v>
      </c>
      <c r="D1794" s="2">
        <f t="shared" si="27"/>
        <v>34.73177521653848</v>
      </c>
    </row>
    <row r="1795" spans="1:4" ht="12.75">
      <c r="A1795">
        <v>1957.5</v>
      </c>
      <c r="B1795" s="1">
        <v>1976.731</v>
      </c>
      <c r="C1795" s="2">
        <v>35.73388272950702</v>
      </c>
      <c r="D1795" s="2">
        <f t="shared" si="27"/>
        <v>33.16518191804659</v>
      </c>
    </row>
    <row r="1796" spans="1:4" ht="12.75">
      <c r="A1796">
        <v>1958.5</v>
      </c>
      <c r="B1796" s="1">
        <v>1976.804</v>
      </c>
      <c r="C1796" s="2">
        <v>31.456348577157836</v>
      </c>
      <c r="D1796" s="2">
        <f t="shared" si="27"/>
        <v>32.98802611392586</v>
      </c>
    </row>
    <row r="1797" spans="1:4" ht="12.75">
      <c r="A1797">
        <v>1959.5</v>
      </c>
      <c r="B1797" s="1">
        <v>1976.878</v>
      </c>
      <c r="C1797" s="2">
        <v>30.97405676539878</v>
      </c>
      <c r="D1797" s="2">
        <f t="shared" si="27"/>
        <v>33.12015341996019</v>
      </c>
    </row>
    <row r="1798" spans="1:4" ht="12.75">
      <c r="A1798">
        <v>1960.5</v>
      </c>
      <c r="B1798" s="1">
        <v>1976.952</v>
      </c>
      <c r="C1798" s="2">
        <v>31.109270003977016</v>
      </c>
      <c r="D1798" s="2">
        <f t="shared" si="27"/>
        <v>32.62662799428353</v>
      </c>
    </row>
    <row r="1799" spans="1:4" ht="12.75">
      <c r="A1799">
        <v>1961.5</v>
      </c>
      <c r="B1799" s="1">
        <v>1977.024</v>
      </c>
      <c r="C1799" s="2">
        <v>35.65199255852327</v>
      </c>
      <c r="D1799" s="2">
        <f t="shared" si="27"/>
        <v>32.345241660525815</v>
      </c>
    </row>
    <row r="1800" spans="1:4" ht="12.75">
      <c r="A1800">
        <v>1962.5</v>
      </c>
      <c r="B1800" s="1">
        <v>1977.098</v>
      </c>
      <c r="C1800" s="2">
        <v>37.921808135505195</v>
      </c>
      <c r="D1800" s="2">
        <f t="shared" si="27"/>
        <v>33.33487878853832</v>
      </c>
    </row>
    <row r="1801" spans="1:4" ht="12.75">
      <c r="A1801">
        <v>1963.5</v>
      </c>
      <c r="B1801" s="1">
        <v>1977.172</v>
      </c>
      <c r="C1801" s="2">
        <v>31.30919650394168</v>
      </c>
      <c r="D1801" s="2">
        <f t="shared" si="27"/>
        <v>34.02477736583344</v>
      </c>
    </row>
    <row r="1802" spans="1:4" ht="12.75">
      <c r="A1802">
        <v>1964.5</v>
      </c>
      <c r="B1802" s="1">
        <v>1977.246</v>
      </c>
      <c r="C1802" s="2">
        <v>36.209456790546135</v>
      </c>
      <c r="D1802" s="2">
        <f t="shared" si="27"/>
        <v>34.09202186642712</v>
      </c>
    </row>
    <row r="1803" spans="1:4" ht="12.75">
      <c r="A1803">
        <v>1965.5</v>
      </c>
      <c r="B1803" s="1">
        <v>1977.32</v>
      </c>
      <c r="C1803" s="2">
        <v>38.69379996098534</v>
      </c>
      <c r="D1803" s="2">
        <f t="shared" si="27"/>
        <v>34.0314041672351</v>
      </c>
    </row>
    <row r="1804" spans="1:4" ht="12.75">
      <c r="A1804">
        <v>1966.5</v>
      </c>
      <c r="B1804" s="1">
        <v>1977.394</v>
      </c>
      <c r="C1804" s="2">
        <v>26.89738989357129</v>
      </c>
      <c r="D1804" s="2">
        <f t="shared" si="27"/>
        <v>34.386934731269726</v>
      </c>
    </row>
    <row r="1805" spans="1:4" ht="12.75">
      <c r="A1805">
        <v>1967.5</v>
      </c>
      <c r="B1805" s="1">
        <v>1977.468</v>
      </c>
      <c r="C1805" s="2">
        <v>27.652990949443836</v>
      </c>
      <c r="D1805" s="2">
        <f t="shared" si="27"/>
        <v>34.764573452082075</v>
      </c>
    </row>
    <row r="1806" spans="1:4" ht="12.75">
      <c r="A1806">
        <v>1968.5</v>
      </c>
      <c r="B1806" s="1">
        <v>1977.542</v>
      </c>
      <c r="C1806" s="2">
        <v>38.61499121903216</v>
      </c>
      <c r="D1806" s="2">
        <f aca="true" t="shared" si="28" ref="D1806:D1869">AVERAGE(C1800:C1812)</f>
        <v>34.973979539516336</v>
      </c>
    </row>
    <row r="1807" spans="1:4" ht="12.75">
      <c r="A1807">
        <v>1969.5</v>
      </c>
      <c r="B1807" s="1">
        <v>1977.616</v>
      </c>
      <c r="C1807" s="2">
        <v>40.09692166824511</v>
      </c>
      <c r="D1807" s="2">
        <f t="shared" si="28"/>
        <v>34.75392859144787</v>
      </c>
    </row>
    <row r="1808" spans="1:4" ht="12.75">
      <c r="A1808">
        <v>1970.5</v>
      </c>
      <c r="B1808" s="1">
        <v>1977.689</v>
      </c>
      <c r="C1808" s="2">
        <v>36.60806123722489</v>
      </c>
      <c r="D1808" s="2">
        <f t="shared" si="28"/>
        <v>35.53593034657027</v>
      </c>
    </row>
    <row r="1809" spans="1:4" ht="12.75">
      <c r="A1809">
        <v>1971.5</v>
      </c>
      <c r="B1809" s="1">
        <v>1977.763</v>
      </c>
      <c r="C1809" s="2">
        <v>30.668318487661704</v>
      </c>
      <c r="D1809" s="2">
        <f t="shared" si="28"/>
        <v>35.79835284872474</v>
      </c>
    </row>
    <row r="1810" spans="1:4" ht="12.75">
      <c r="A1810">
        <v>1972.5</v>
      </c>
      <c r="B1810" s="1">
        <v>1977.837</v>
      </c>
      <c r="C1810" s="2">
        <v>35.595954097848846</v>
      </c>
      <c r="D1810" s="2">
        <f t="shared" si="28"/>
        <v>36.38437423436378</v>
      </c>
    </row>
    <row r="1811" spans="1:4" ht="12.75">
      <c r="A1811">
        <v>1973.5</v>
      </c>
      <c r="B1811" s="1">
        <v>1977.911</v>
      </c>
      <c r="C1811" s="2">
        <v>36.01857337453754</v>
      </c>
      <c r="D1811" s="2">
        <f t="shared" si="28"/>
        <v>38.42508595122745</v>
      </c>
    </row>
    <row r="1812" spans="1:4" ht="12.75">
      <c r="A1812">
        <v>1974.5</v>
      </c>
      <c r="B1812" s="1">
        <v>1977.986</v>
      </c>
      <c r="C1812" s="2">
        <v>38.37427169516865</v>
      </c>
      <c r="D1812" s="2">
        <f t="shared" si="28"/>
        <v>39.465756650730974</v>
      </c>
    </row>
    <row r="1813" spans="1:4" ht="12.75">
      <c r="A1813">
        <v>1975.5</v>
      </c>
      <c r="B1813" s="1">
        <v>1978.06</v>
      </c>
      <c r="C1813" s="2">
        <v>35.061145810615066</v>
      </c>
      <c r="D1813" s="2">
        <f t="shared" si="28"/>
        <v>39.939435116076424</v>
      </c>
    </row>
    <row r="1814" spans="1:4" ht="12.75">
      <c r="A1814">
        <v>1976.5</v>
      </c>
      <c r="B1814" s="1">
        <v>1978.134</v>
      </c>
      <c r="C1814" s="2">
        <v>41.47521932053298</v>
      </c>
      <c r="D1814" s="2">
        <f t="shared" si="28"/>
        <v>38.989768084001156</v>
      </c>
    </row>
    <row r="1815" spans="1:4" ht="12.75">
      <c r="A1815">
        <v>1977.5</v>
      </c>
      <c r="B1815" s="1">
        <v>1978.208</v>
      </c>
      <c r="C1815" s="2">
        <v>39.62094931855427</v>
      </c>
      <c r="D1815" s="2">
        <f t="shared" si="28"/>
        <v>39.064198188305525</v>
      </c>
    </row>
    <row r="1816" spans="1:4" ht="12.75">
      <c r="A1816">
        <v>1978.5</v>
      </c>
      <c r="B1816" s="1">
        <v>1978.281</v>
      </c>
      <c r="C1816" s="2">
        <v>46.312077974292826</v>
      </c>
      <c r="D1816" s="2">
        <f t="shared" si="28"/>
        <v>39.55080989360488</v>
      </c>
    </row>
    <row r="1817" spans="1:4" ht="12.75">
      <c r="A1817">
        <v>1979.5</v>
      </c>
      <c r="B1817" s="1">
        <v>1978.355</v>
      </c>
      <c r="C1817" s="2">
        <v>53.426642212798996</v>
      </c>
      <c r="D1817" s="2">
        <f t="shared" si="28"/>
        <v>39.50536346611049</v>
      </c>
    </row>
    <row r="1818" spans="1:4" ht="12.75">
      <c r="A1818">
        <v>1980.5</v>
      </c>
      <c r="B1818" s="1">
        <v>1978.429</v>
      </c>
      <c r="C1818" s="2">
        <v>41.181710042989614</v>
      </c>
      <c r="D1818" s="2">
        <f t="shared" si="28"/>
        <v>40.00348244215268</v>
      </c>
    </row>
    <row r="1819" spans="1:4" ht="12.75">
      <c r="A1819">
        <v>1981.5</v>
      </c>
      <c r="B1819" s="1">
        <v>1978.503</v>
      </c>
      <c r="C1819" s="2">
        <v>44.77281126852306</v>
      </c>
      <c r="D1819" s="2">
        <f t="shared" si="28"/>
        <v>40.13081020676422</v>
      </c>
    </row>
    <row r="1820" spans="1:4" ht="12.75">
      <c r="A1820">
        <v>1982.5</v>
      </c>
      <c r="B1820" s="1">
        <v>1978.577</v>
      </c>
      <c r="C1820" s="2">
        <v>27.751250251266566</v>
      </c>
      <c r="D1820" s="2">
        <f t="shared" si="28"/>
        <v>40.87947674695498</v>
      </c>
    </row>
    <row r="1821" spans="1:4" ht="12.75">
      <c r="A1821">
        <v>1983.5</v>
      </c>
      <c r="B1821" s="1">
        <v>1978.651</v>
      </c>
      <c r="C1821" s="2">
        <v>37.575652593181665</v>
      </c>
      <c r="D1821" s="2">
        <f t="shared" si="28"/>
        <v>40.385687477676775</v>
      </c>
    </row>
    <row r="1822" spans="1:4" ht="12.75">
      <c r="A1822">
        <v>1984.5</v>
      </c>
      <c r="B1822" s="1">
        <v>1978.725</v>
      </c>
      <c r="C1822" s="2">
        <v>36.99427065655332</v>
      </c>
      <c r="D1822" s="2">
        <f t="shared" si="28"/>
        <v>40.7693971585267</v>
      </c>
    </row>
    <row r="1823" spans="1:4" ht="12.75">
      <c r="A1823">
        <v>1985.5</v>
      </c>
      <c r="B1823" s="1">
        <v>1978.799</v>
      </c>
      <c r="C1823" s="2">
        <v>35.005150540421745</v>
      </c>
      <c r="D1823" s="2">
        <f t="shared" si="28"/>
        <v>40.950459355903426</v>
      </c>
    </row>
    <row r="1824" spans="1:4" ht="12.75">
      <c r="A1824">
        <v>1986.5</v>
      </c>
      <c r="B1824" s="1">
        <v>1978.873</v>
      </c>
      <c r="C1824" s="2">
        <v>42.49412006308612</v>
      </c>
      <c r="D1824" s="2">
        <f t="shared" si="28"/>
        <v>40.24172206478553</v>
      </c>
    </row>
    <row r="1825" spans="1:4" ht="12.75">
      <c r="A1825">
        <v>1987.5</v>
      </c>
      <c r="B1825" s="1">
        <v>1978.947</v>
      </c>
      <c r="C1825" s="2">
        <v>40.02953263511857</v>
      </c>
      <c r="D1825" s="2">
        <f t="shared" si="28"/>
        <v>39.938053787806865</v>
      </c>
    </row>
    <row r="1826" spans="1:4" ht="12.75">
      <c r="A1826">
        <v>1988.5</v>
      </c>
      <c r="B1826" s="1">
        <v>1979.021</v>
      </c>
      <c r="C1826" s="2">
        <v>44.79381083309492</v>
      </c>
      <c r="D1826" s="2">
        <f t="shared" si="28"/>
        <v>39.095195511257906</v>
      </c>
    </row>
    <row r="1827" spans="1:4" ht="12.75">
      <c r="A1827">
        <v>1989.5</v>
      </c>
      <c r="B1827" s="1">
        <v>1979.095</v>
      </c>
      <c r="C1827" s="2">
        <v>35.055958819916384</v>
      </c>
      <c r="D1827" s="2">
        <f t="shared" si="28"/>
        <v>39.5399260641227</v>
      </c>
    </row>
    <row r="1828" spans="1:4" ht="12.75">
      <c r="A1828">
        <v>1990.5</v>
      </c>
      <c r="B1828" s="1">
        <v>1979.169</v>
      </c>
      <c r="C1828" s="2">
        <v>44.609175169603304</v>
      </c>
      <c r="D1828" s="2">
        <f t="shared" si="28"/>
        <v>39.587070765480306</v>
      </c>
    </row>
    <row r="1829" spans="1:4" ht="12.75">
      <c r="A1829">
        <v>1991.5</v>
      </c>
      <c r="B1829" s="1">
        <v>1979.243</v>
      </c>
      <c r="C1829" s="2">
        <v>48.665886540190314</v>
      </c>
      <c r="D1829" s="2">
        <f t="shared" si="28"/>
        <v>39.39630088099581</v>
      </c>
    </row>
    <row r="1830" spans="1:4" ht="12.75">
      <c r="A1830">
        <v>1992.5</v>
      </c>
      <c r="B1830" s="1">
        <v>1979.317</v>
      </c>
      <c r="C1830" s="2">
        <v>44.21305742826626</v>
      </c>
      <c r="D1830" s="2">
        <f t="shared" si="28"/>
        <v>39.50297533267308</v>
      </c>
    </row>
    <row r="1831" spans="1:4" ht="12.75">
      <c r="A1831">
        <v>1993.5</v>
      </c>
      <c r="B1831" s="1">
        <v>1979.391</v>
      </c>
      <c r="C1831" s="2">
        <v>37.23402244226708</v>
      </c>
      <c r="D1831" s="2">
        <f t="shared" si="28"/>
        <v>38.956115903499786</v>
      </c>
    </row>
    <row r="1832" spans="1:4" ht="12.75">
      <c r="A1832">
        <v>1994.5</v>
      </c>
      <c r="B1832" s="1">
        <v>1979.465</v>
      </c>
      <c r="C1832" s="2">
        <v>33.8156536733865</v>
      </c>
      <c r="D1832" s="2">
        <f t="shared" si="28"/>
        <v>37.97567559438413</v>
      </c>
    </row>
    <row r="1833" spans="1:4" ht="12.75">
      <c r="A1833">
        <v>1995.5</v>
      </c>
      <c r="B1833" s="1">
        <v>1979.539</v>
      </c>
      <c r="C1833" s="2">
        <v>33.532747438508885</v>
      </c>
      <c r="D1833" s="2">
        <f t="shared" si="28"/>
        <v>37.343144938864896</v>
      </c>
    </row>
    <row r="1834" spans="1:4" ht="12.75">
      <c r="A1834">
        <v>1996.5</v>
      </c>
      <c r="B1834" s="1">
        <v>1979.613</v>
      </c>
      <c r="C1834" s="2">
        <v>38.188533710830505</v>
      </c>
      <c r="D1834" s="2">
        <f t="shared" si="28"/>
        <v>36.886880899876104</v>
      </c>
    </row>
    <row r="1835" spans="1:4" ht="12.75">
      <c r="A1835">
        <v>1997.5</v>
      </c>
      <c r="B1835" s="1">
        <v>1979.687</v>
      </c>
      <c r="C1835" s="2">
        <v>34.514262158255015</v>
      </c>
      <c r="D1835" s="2">
        <f t="shared" si="28"/>
        <v>35.88147042734781</v>
      </c>
    </row>
    <row r="1836" spans="1:4" ht="12.75">
      <c r="A1836">
        <v>1998.5</v>
      </c>
      <c r="B1836" s="1">
        <v>1979.761</v>
      </c>
      <c r="C1836" s="2">
        <v>36.39191841222626</v>
      </c>
      <c r="D1836" s="2">
        <f t="shared" si="28"/>
        <v>33.73694270669331</v>
      </c>
    </row>
    <row r="1837" spans="1:4" ht="12.75">
      <c r="A1837">
        <v>1999.5</v>
      </c>
      <c r="B1837" s="1">
        <v>1979.835</v>
      </c>
      <c r="C1837" s="2">
        <v>35.38494748383324</v>
      </c>
      <c r="D1837" s="2">
        <f t="shared" si="28"/>
        <v>32.69629508549098</v>
      </c>
    </row>
    <row r="1838" spans="1:4" ht="12.75">
      <c r="A1838">
        <v>2000.5</v>
      </c>
      <c r="B1838" s="1">
        <v>1979.908</v>
      </c>
      <c r="C1838" s="2">
        <v>27.283808616615055</v>
      </c>
      <c r="D1838" s="2">
        <f t="shared" si="28"/>
        <v>31.750540688105445</v>
      </c>
    </row>
    <row r="1839" spans="1:4" ht="12.75">
      <c r="A1839">
        <v>2001.5</v>
      </c>
      <c r="B1839" s="1">
        <v>1979.983</v>
      </c>
      <c r="C1839" s="2">
        <v>36.57091231134489</v>
      </c>
      <c r="D1839" s="2">
        <f t="shared" si="28"/>
        <v>32.11906534013688</v>
      </c>
    </row>
    <row r="1840" spans="1:4" ht="12.75">
      <c r="A1840">
        <v>2002.5</v>
      </c>
      <c r="B1840" s="1">
        <v>1980.057</v>
      </c>
      <c r="C1840" s="2">
        <v>29.124526313062027</v>
      </c>
      <c r="D1840" s="2">
        <f t="shared" si="28"/>
        <v>31.415357876706363</v>
      </c>
    </row>
    <row r="1841" spans="1:4" ht="12.75">
      <c r="A1841">
        <v>2003.5</v>
      </c>
      <c r="B1841" s="1">
        <v>1980.131</v>
      </c>
      <c r="C1841" s="2">
        <v>31.53883902673543</v>
      </c>
      <c r="D1841" s="2">
        <f t="shared" si="28"/>
        <v>30.89326271582432</v>
      </c>
    </row>
    <row r="1842" spans="1:4" ht="12.75">
      <c r="A1842">
        <v>2004.5</v>
      </c>
      <c r="B1842" s="1">
        <v>1980.205</v>
      </c>
      <c r="C1842" s="2">
        <v>20.787026171682</v>
      </c>
      <c r="D1842" s="2">
        <f t="shared" si="28"/>
        <v>30.388736317926853</v>
      </c>
    </row>
    <row r="1843" spans="1:4" ht="12.75">
      <c r="A1843">
        <v>2005.5</v>
      </c>
      <c r="B1843" s="1">
        <v>1980.279</v>
      </c>
      <c r="C1843" s="2">
        <v>30.684638352635908</v>
      </c>
      <c r="D1843" s="2">
        <f t="shared" si="28"/>
        <v>29.583140709789202</v>
      </c>
    </row>
    <row r="1844" spans="1:4" ht="12.75">
      <c r="A1844">
        <v>2006.5</v>
      </c>
      <c r="B1844" s="1">
        <v>1980.353</v>
      </c>
      <c r="C1844" s="2">
        <v>24.93921527625515</v>
      </c>
      <c r="D1844" s="2">
        <f t="shared" si="28"/>
        <v>29.662223170058077</v>
      </c>
    </row>
    <row r="1845" spans="1:4" ht="12.75">
      <c r="A1845">
        <v>2007.5</v>
      </c>
      <c r="B1845" s="1">
        <v>1980.427</v>
      </c>
      <c r="C1845" s="2">
        <v>38.6064741497951</v>
      </c>
      <c r="D1845" s="2">
        <f t="shared" si="28"/>
        <v>30.34803078520371</v>
      </c>
    </row>
    <row r="1846" spans="1:4" ht="12.75">
      <c r="A1846">
        <v>2008.5</v>
      </c>
      <c r="B1846" s="1">
        <v>1980.501</v>
      </c>
      <c r="C1846" s="2">
        <v>24.384550413912166</v>
      </c>
      <c r="D1846" s="2">
        <f t="shared" si="28"/>
        <v>30.653349181981394</v>
      </c>
    </row>
    <row r="1847" spans="1:4" ht="12.75">
      <c r="A1847">
        <v>2009.5</v>
      </c>
      <c r="B1847" s="1">
        <v>1980.574</v>
      </c>
      <c r="C1847" s="2">
        <v>31.40129661936403</v>
      </c>
      <c r="D1847" s="2">
        <f t="shared" si="28"/>
        <v>30.75910427647267</v>
      </c>
    </row>
    <row r="1848" spans="1:4" ht="12.75">
      <c r="A1848">
        <v>2010.5</v>
      </c>
      <c r="B1848" s="1">
        <v>1980.648</v>
      </c>
      <c r="C1848" s="2">
        <v>27.955418985587883</v>
      </c>
      <c r="D1848" s="2">
        <f t="shared" si="28"/>
        <v>31.290536771932555</v>
      </c>
    </row>
    <row r="1849" spans="1:4" ht="12.75">
      <c r="A1849">
        <v>2011.5</v>
      </c>
      <c r="B1849" s="1">
        <v>1980.722</v>
      </c>
      <c r="C1849" s="2">
        <v>25.919175506436787</v>
      </c>
      <c r="D1849" s="2">
        <f t="shared" si="28"/>
        <v>32.94815569094322</v>
      </c>
    </row>
    <row r="1850" spans="1:4" ht="12.75">
      <c r="A1850">
        <v>2012.5</v>
      </c>
      <c r="B1850" s="1">
        <v>1980.796</v>
      </c>
      <c r="C1850" s="2">
        <v>36.41301946732861</v>
      </c>
      <c r="D1850" s="2">
        <f t="shared" si="28"/>
        <v>33.561561462551474</v>
      </c>
    </row>
    <row r="1851" spans="1:4" ht="12.75">
      <c r="A1851">
        <v>2013.5</v>
      </c>
      <c r="B1851" s="1">
        <v>1980.87</v>
      </c>
      <c r="C1851" s="2">
        <v>36.199307613508296</v>
      </c>
      <c r="D1851" s="2">
        <f t="shared" si="28"/>
        <v>35.39081446572341</v>
      </c>
    </row>
    <row r="1852" spans="1:4" ht="12.75">
      <c r="A1852">
        <v>2014.5</v>
      </c>
      <c r="B1852" s="1">
        <v>1980.944</v>
      </c>
      <c r="C1852" s="2">
        <v>40.54005146945476</v>
      </c>
      <c r="D1852" s="2">
        <f t="shared" si="28"/>
        <v>35.877693415498605</v>
      </c>
    </row>
    <row r="1853" spans="1:4" ht="12.75">
      <c r="A1853">
        <v>2015.5</v>
      </c>
      <c r="B1853" s="1">
        <v>1981.016</v>
      </c>
      <c r="C1853" s="2">
        <v>30.499342541448673</v>
      </c>
      <c r="D1853" s="2">
        <f t="shared" si="28"/>
        <v>36.63886673331961</v>
      </c>
    </row>
    <row r="1854" spans="1:4" ht="12.75">
      <c r="A1854">
        <v>2016.5</v>
      </c>
      <c r="B1854" s="1">
        <v>1981.09</v>
      </c>
      <c r="C1854" s="2">
        <v>38.44746146771395</v>
      </c>
      <c r="D1854" s="2">
        <f t="shared" si="28"/>
        <v>37.6877132730357</v>
      </c>
    </row>
    <row r="1855" spans="1:4" ht="12.75">
      <c r="A1855">
        <v>2017.5</v>
      </c>
      <c r="B1855" s="1">
        <v>1981.164</v>
      </c>
      <c r="C1855" s="2">
        <v>42.33607211882056</v>
      </c>
      <c r="D1855" s="2">
        <f t="shared" si="28"/>
        <v>38.42121336139816</v>
      </c>
    </row>
    <row r="1856" spans="1:4" ht="12.75">
      <c r="A1856">
        <v>2018.5</v>
      </c>
      <c r="B1856" s="1">
        <v>1981.238</v>
      </c>
      <c r="C1856" s="2">
        <v>38.65891338354327</v>
      </c>
      <c r="D1856" s="2">
        <f t="shared" si="28"/>
        <v>39.06708966983536</v>
      </c>
    </row>
    <row r="1857" spans="1:4" ht="12.75">
      <c r="A1857">
        <v>2019.5</v>
      </c>
      <c r="B1857" s="1">
        <v>1981.312</v>
      </c>
      <c r="C1857" s="2">
        <v>48.71950431749024</v>
      </c>
      <c r="D1857" s="2">
        <f t="shared" si="28"/>
        <v>39.42593724784288</v>
      </c>
    </row>
    <row r="1858" spans="1:4" ht="12.75">
      <c r="A1858">
        <v>2020.5</v>
      </c>
      <c r="B1858" s="1">
        <v>1981.386</v>
      </c>
      <c r="C1858" s="2">
        <v>44.93590049687263</v>
      </c>
      <c r="D1858" s="2">
        <f t="shared" si="28"/>
        <v>40.22076142955843</v>
      </c>
    </row>
    <row r="1859" spans="1:4" ht="12.75">
      <c r="A1859">
        <v>2021.5</v>
      </c>
      <c r="B1859" s="1">
        <v>1981.459</v>
      </c>
      <c r="C1859" s="2">
        <v>34.2798035455852</v>
      </c>
      <c r="D1859" s="2">
        <f t="shared" si="28"/>
        <v>39.98309581591859</v>
      </c>
    </row>
    <row r="1860" spans="1:4" ht="12.75">
      <c r="A1860">
        <v>2022.5</v>
      </c>
      <c r="B1860" s="1">
        <v>1981.533</v>
      </c>
      <c r="C1860" s="2">
        <v>45.036301635673155</v>
      </c>
      <c r="D1860" s="2">
        <f t="shared" si="28"/>
        <v>40.65731694484137</v>
      </c>
    </row>
    <row r="1861" spans="1:4" ht="12.75">
      <c r="A1861">
        <v>2023.5</v>
      </c>
      <c r="B1861" s="1">
        <v>1981.607</v>
      </c>
      <c r="C1861" s="2">
        <v>37.49092013429993</v>
      </c>
      <c r="D1861" s="2">
        <f t="shared" si="28"/>
        <v>41.082936930800216</v>
      </c>
    </row>
    <row r="1862" spans="1:4" ht="12.75">
      <c r="A1862">
        <v>2024.5</v>
      </c>
      <c r="B1862" s="1">
        <v>1981.681</v>
      </c>
      <c r="C1862" s="2">
        <v>34.31556751612043</v>
      </c>
      <c r="D1862" s="2">
        <f t="shared" si="28"/>
        <v>43.339967688548924</v>
      </c>
    </row>
    <row r="1863" spans="1:4" ht="12.75">
      <c r="A1863">
        <v>2025.5</v>
      </c>
      <c r="B1863" s="1">
        <v>1981.755</v>
      </c>
      <c r="C1863" s="2">
        <v>41.07803798142628</v>
      </c>
      <c r="D1863" s="2">
        <f t="shared" si="28"/>
        <v>42.860952484649246</v>
      </c>
    </row>
    <row r="1864" spans="1:4" ht="12.75">
      <c r="A1864">
        <v>2026.5</v>
      </c>
      <c r="B1864" s="1">
        <v>1981.829</v>
      </c>
      <c r="C1864" s="2">
        <v>46.53202197581042</v>
      </c>
      <c r="D1864" s="2">
        <f t="shared" si="28"/>
        <v>42.7914501102081</v>
      </c>
    </row>
    <row r="1865" spans="1:4" ht="12.75">
      <c r="A1865">
        <v>2027.5</v>
      </c>
      <c r="B1865" s="1">
        <v>1981.903</v>
      </c>
      <c r="C1865" s="2">
        <v>37.4503984921368</v>
      </c>
      <c r="D1865" s="2">
        <f t="shared" si="28"/>
        <v>42.25529882680569</v>
      </c>
    </row>
    <row r="1866" spans="1:4" ht="12.75">
      <c r="A1866">
        <v>2028.5</v>
      </c>
      <c r="B1866" s="1">
        <v>1981.978</v>
      </c>
      <c r="C1866" s="2">
        <v>39.26421721744487</v>
      </c>
      <c r="D1866" s="2">
        <f t="shared" si="28"/>
        <v>43.539099249929265</v>
      </c>
    </row>
    <row r="1867" spans="1:4" ht="12.75">
      <c r="A1867">
        <v>2029.5</v>
      </c>
      <c r="B1867" s="1">
        <v>1982.052</v>
      </c>
      <c r="C1867" s="2">
        <v>43.98052128517906</v>
      </c>
      <c r="D1867" s="2">
        <f t="shared" si="28"/>
        <v>44.72066336287834</v>
      </c>
    </row>
    <row r="1868" spans="1:4" ht="12.75">
      <c r="A1868">
        <v>2030.5</v>
      </c>
      <c r="B1868" s="1">
        <v>1982.125</v>
      </c>
      <c r="C1868" s="2">
        <v>71.67747196955368</v>
      </c>
      <c r="D1868" s="2">
        <f t="shared" si="28"/>
        <v>46.35830228038114</v>
      </c>
    </row>
    <row r="1869" spans="1:4" ht="12.75">
      <c r="A1869">
        <v>2031.5</v>
      </c>
      <c r="B1869" s="1">
        <v>1982.199</v>
      </c>
      <c r="C1869" s="2">
        <v>32.431715732847415</v>
      </c>
      <c r="D1869" s="2">
        <f t="shared" si="28"/>
        <v>47.840539870435606</v>
      </c>
    </row>
    <row r="1870" spans="1:4" ht="12.75">
      <c r="A1870">
        <v>2032.5</v>
      </c>
      <c r="B1870" s="1">
        <v>1982.273</v>
      </c>
      <c r="C1870" s="2">
        <v>47.81597344975549</v>
      </c>
      <c r="D1870" s="2">
        <f aca="true" t="shared" si="29" ref="D1870:D1933">AVERAGE(C1864:C1876)</f>
        <v>48.996585028365104</v>
      </c>
    </row>
    <row r="1871" spans="1:4" ht="12.75">
      <c r="A1871">
        <v>2033.5</v>
      </c>
      <c r="B1871" s="1">
        <v>1982.347</v>
      </c>
      <c r="C1871" s="2">
        <v>37.9659338126413</v>
      </c>
      <c r="D1871" s="2">
        <f t="shared" si="29"/>
        <v>49.14078964653232</v>
      </c>
    </row>
    <row r="1872" spans="1:4" ht="12.75">
      <c r="A1872">
        <v>2034.5</v>
      </c>
      <c r="B1872" s="1">
        <v>1982.421</v>
      </c>
      <c r="C1872" s="2">
        <v>50.96920904619167</v>
      </c>
      <c r="D1872" s="2">
        <f t="shared" si="29"/>
        <v>50.3076626484127</v>
      </c>
    </row>
    <row r="1873" spans="1:4" ht="12.75">
      <c r="A1873">
        <v>2035.5</v>
      </c>
      <c r="B1873" s="1">
        <v>1982.495</v>
      </c>
      <c r="C1873" s="2">
        <v>60.39663510401128</v>
      </c>
      <c r="D1873" s="2">
        <f t="shared" si="29"/>
        <v>52.15267782363828</v>
      </c>
    </row>
    <row r="1874" spans="1:4" ht="12.75">
      <c r="A1874">
        <v>2036.5</v>
      </c>
      <c r="B1874" s="1">
        <v>1982.569</v>
      </c>
      <c r="C1874" s="2">
        <v>58.780226061836174</v>
      </c>
      <c r="D1874" s="2">
        <f t="shared" si="29"/>
        <v>52.41465896688699</v>
      </c>
    </row>
    <row r="1875" spans="1:4" ht="12.75">
      <c r="A1875">
        <v>2037.5</v>
      </c>
      <c r="B1875" s="1">
        <v>1982.643</v>
      </c>
      <c r="C1875" s="2">
        <v>53.58465618682844</v>
      </c>
      <c r="D1875" s="2">
        <f t="shared" si="29"/>
        <v>51.45422854057694</v>
      </c>
    </row>
    <row r="1876" spans="1:4" ht="12.75">
      <c r="A1876">
        <v>2038.5</v>
      </c>
      <c r="B1876" s="1">
        <v>1982.717</v>
      </c>
      <c r="C1876" s="2">
        <v>56.10662503450978</v>
      </c>
      <c r="D1876" s="2">
        <f t="shared" si="29"/>
        <v>52.84137446054235</v>
      </c>
    </row>
    <row r="1877" spans="1:4" ht="12.75">
      <c r="A1877">
        <v>2039.5</v>
      </c>
      <c r="B1877" s="1">
        <v>1982.791</v>
      </c>
      <c r="C1877" s="2">
        <v>48.40668201198425</v>
      </c>
      <c r="D1877" s="2">
        <f t="shared" si="29"/>
        <v>53.157530602117944</v>
      </c>
    </row>
    <row r="1878" spans="1:4" ht="12.75">
      <c r="A1878">
        <v>2040.5</v>
      </c>
      <c r="B1878" s="1">
        <v>1982.865</v>
      </c>
      <c r="C1878" s="2">
        <v>52.619747516581675</v>
      </c>
      <c r="D1878" s="2">
        <f t="shared" si="29"/>
        <v>54.433436107389035</v>
      </c>
    </row>
    <row r="1879" spans="1:4" ht="12.75">
      <c r="A1879">
        <v>2041.5</v>
      </c>
      <c r="B1879" s="1">
        <v>1982.939</v>
      </c>
      <c r="C1879" s="2">
        <v>63.249414495377295</v>
      </c>
      <c r="D1879" s="2">
        <f t="shared" si="29"/>
        <v>54.31084212839637</v>
      </c>
    </row>
    <row r="1880" spans="1:4" ht="12.75">
      <c r="A1880">
        <v>2042.5</v>
      </c>
      <c r="B1880" s="1">
        <v>1983.013</v>
      </c>
      <c r="C1880" s="2">
        <v>47.38627614741239</v>
      </c>
      <c r="D1880" s="2">
        <f t="shared" si="29"/>
        <v>53.048342679982056</v>
      </c>
    </row>
    <row r="1881" spans="1:4" ht="12.75">
      <c r="A1881">
        <v>2043.5</v>
      </c>
      <c r="B1881" s="1">
        <v>1983.087</v>
      </c>
      <c r="C1881" s="2">
        <v>59.19187642752295</v>
      </c>
      <c r="D1881" s="2">
        <f t="shared" si="29"/>
        <v>51.49490226832938</v>
      </c>
    </row>
    <row r="1882" spans="1:4" ht="12.75">
      <c r="A1882">
        <v>2044.5</v>
      </c>
      <c r="B1882" s="1">
        <v>1983.161</v>
      </c>
      <c r="C1882" s="2">
        <v>50.464612692397885</v>
      </c>
      <c r="D1882" s="2">
        <f t="shared" si="29"/>
        <v>50.597601463666216</v>
      </c>
    </row>
    <row r="1883" spans="1:4" ht="12.75">
      <c r="A1883">
        <v>2045.5</v>
      </c>
      <c r="B1883" s="1">
        <v>1983.235</v>
      </c>
      <c r="C1883" s="2">
        <v>51.926003290238135</v>
      </c>
      <c r="D1883" s="2">
        <f t="shared" si="29"/>
        <v>49.476621443438304</v>
      </c>
    </row>
    <row r="1884" spans="1:4" ht="12.75">
      <c r="A1884">
        <v>2046.5</v>
      </c>
      <c r="B1884" s="1">
        <v>1983.309</v>
      </c>
      <c r="C1884" s="2">
        <v>54.552705381165616</v>
      </c>
      <c r="D1884" s="2">
        <f t="shared" si="29"/>
        <v>48.957607245020135</v>
      </c>
    </row>
    <row r="1885" spans="1:4" ht="12.75">
      <c r="A1885">
        <v>2047.5</v>
      </c>
      <c r="B1885" s="1">
        <v>1983.383</v>
      </c>
      <c r="C1885" s="2">
        <v>49.37548731928676</v>
      </c>
      <c r="D1885" s="2">
        <f t="shared" si="29"/>
        <v>48.72367766218515</v>
      </c>
    </row>
    <row r="1886" spans="1:4" ht="12.75">
      <c r="A1886">
        <v>2048.5</v>
      </c>
      <c r="B1886" s="1">
        <v>1983.457</v>
      </c>
      <c r="C1886" s="2">
        <v>43.984142274625356</v>
      </c>
      <c r="D1886" s="2">
        <f t="shared" si="29"/>
        <v>47.47318311756059</v>
      </c>
    </row>
    <row r="1887" spans="1:4" ht="12.75">
      <c r="A1887">
        <v>2049.5</v>
      </c>
      <c r="B1887" s="1">
        <v>1983.531</v>
      </c>
      <c r="C1887" s="2">
        <v>38.58550071035146</v>
      </c>
      <c r="D1887" s="2">
        <f t="shared" si="29"/>
        <v>47.950231466516556</v>
      </c>
    </row>
    <row r="1888" spans="1:4" ht="12.75">
      <c r="A1888">
        <v>2050.5</v>
      </c>
      <c r="B1888" s="1">
        <v>1983.605</v>
      </c>
      <c r="C1888" s="2">
        <v>41.919745726207275</v>
      </c>
      <c r="D1888" s="2">
        <f t="shared" si="29"/>
        <v>46.32786381313342</v>
      </c>
    </row>
    <row r="1889" spans="1:4" ht="12.75">
      <c r="A1889">
        <v>2051.5</v>
      </c>
      <c r="B1889" s="1">
        <v>1983.678</v>
      </c>
      <c r="C1889" s="2">
        <v>41.53388477154703</v>
      </c>
      <c r="D1889" s="2">
        <f t="shared" si="29"/>
        <v>45.80550984023276</v>
      </c>
    </row>
    <row r="1890" spans="1:4" ht="12.75">
      <c r="A1890">
        <v>2052.5</v>
      </c>
      <c r="B1890" s="1">
        <v>1983.752</v>
      </c>
      <c r="C1890" s="2">
        <v>41.65949743254793</v>
      </c>
      <c r="D1890" s="2">
        <f t="shared" si="29"/>
        <v>45.28762358034717</v>
      </c>
    </row>
    <row r="1891" spans="1:4" ht="12.75">
      <c r="A1891">
        <v>2053.5</v>
      </c>
      <c r="B1891" s="1">
        <v>1983.826</v>
      </c>
      <c r="C1891" s="2">
        <v>49.57866293972683</v>
      </c>
      <c r="D1891" s="2">
        <f t="shared" si="29"/>
        <v>45.29982686042172</v>
      </c>
    </row>
    <row r="1892" spans="1:4" ht="12.75">
      <c r="A1892">
        <v>2054.5</v>
      </c>
      <c r="B1892" s="1">
        <v>1983.9</v>
      </c>
      <c r="C1892" s="2">
        <v>46.99298541525797</v>
      </c>
      <c r="D1892" s="2">
        <f t="shared" si="29"/>
        <v>44.92450318970438</v>
      </c>
    </row>
    <row r="1893" spans="1:4" ht="12.75">
      <c r="A1893">
        <v>2055.5</v>
      </c>
      <c r="B1893" s="1">
        <v>1983.975</v>
      </c>
      <c r="C1893" s="2">
        <v>53.58790468383991</v>
      </c>
      <c r="D1893" s="2">
        <f t="shared" si="29"/>
        <v>45.05350310137752</v>
      </c>
    </row>
    <row r="1894" spans="1:4" ht="12.75">
      <c r="A1894">
        <v>2056.5</v>
      </c>
      <c r="B1894" s="1">
        <v>1984.049</v>
      </c>
      <c r="C1894" s="2">
        <v>38.101096933542316</v>
      </c>
      <c r="D1894" s="2">
        <f t="shared" si="29"/>
        <v>45.297739462373485</v>
      </c>
    </row>
    <row r="1895" spans="1:4" ht="12.75">
      <c r="A1895">
        <v>2057.5</v>
      </c>
      <c r="B1895" s="1">
        <v>1984.123</v>
      </c>
      <c r="C1895" s="2">
        <v>43.6740110446892</v>
      </c>
      <c r="D1895" s="2">
        <f t="shared" si="29"/>
        <v>45.72914315482636</v>
      </c>
    </row>
    <row r="1896" spans="1:4" ht="12.75">
      <c r="A1896">
        <v>2058.5</v>
      </c>
      <c r="B1896" s="1">
        <v>1984.197</v>
      </c>
      <c r="C1896" s="2">
        <v>45.19348191172565</v>
      </c>
      <c r="D1896" s="2">
        <f t="shared" si="29"/>
        <v>45.89097742336383</v>
      </c>
    </row>
    <row r="1897" spans="1:4" ht="12.75">
      <c r="A1897">
        <v>2059.5</v>
      </c>
      <c r="B1897" s="1">
        <v>1984.271</v>
      </c>
      <c r="C1897" s="2">
        <v>54.711348022134665</v>
      </c>
      <c r="D1897" s="2">
        <f t="shared" si="29"/>
        <v>46.124010895276506</v>
      </c>
    </row>
    <row r="1898" spans="1:4" ht="12.75">
      <c r="A1898">
        <v>2060.5</v>
      </c>
      <c r="B1898" s="1">
        <v>1984.344</v>
      </c>
      <c r="C1898" s="2">
        <v>44.49627959996135</v>
      </c>
      <c r="D1898" s="2">
        <f t="shared" si="29"/>
        <v>46.342869240851165</v>
      </c>
    </row>
    <row r="1899" spans="1:4" ht="12.75">
      <c r="A1899">
        <v>2061.5</v>
      </c>
      <c r="B1899" s="1">
        <v>1984.418</v>
      </c>
      <c r="C1899" s="2">
        <v>45.661141126376236</v>
      </c>
      <c r="D1899" s="2">
        <f t="shared" si="29"/>
        <v>46.53619227244961</v>
      </c>
    </row>
    <row r="1900" spans="1:4" ht="12.75">
      <c r="A1900">
        <v>2062.5</v>
      </c>
      <c r="B1900" s="1">
        <v>1984.492</v>
      </c>
      <c r="C1900" s="2">
        <v>41.760573403298984</v>
      </c>
      <c r="D1900" s="2">
        <f t="shared" si="29"/>
        <v>46.056967135428714</v>
      </c>
    </row>
    <row r="1901" spans="1:4" ht="12.75">
      <c r="A1901">
        <v>2063.5</v>
      </c>
      <c r="B1901" s="1">
        <v>1984.566</v>
      </c>
      <c r="C1901" s="2">
        <v>47.52799372809465</v>
      </c>
      <c r="D1901" s="2">
        <f t="shared" si="29"/>
        <v>46.97998046140487</v>
      </c>
    </row>
    <row r="1902" spans="1:4" ht="12.75">
      <c r="A1902">
        <v>2064.5</v>
      </c>
      <c r="B1902" s="1">
        <v>1984.64</v>
      </c>
      <c r="C1902" s="2">
        <v>43.63773026253422</v>
      </c>
      <c r="D1902" s="2">
        <f t="shared" si="29"/>
        <v>47.34474655697404</v>
      </c>
    </row>
    <row r="1903" spans="1:4" ht="12.75">
      <c r="A1903">
        <v>2065.5</v>
      </c>
      <c r="B1903" s="1">
        <v>1984.714</v>
      </c>
      <c r="C1903" s="2">
        <v>44.688932567412785</v>
      </c>
      <c r="D1903" s="2">
        <f t="shared" si="29"/>
        <v>46.71779216759073</v>
      </c>
    </row>
    <row r="1904" spans="1:4" ht="12.75">
      <c r="A1904">
        <v>2066.5</v>
      </c>
      <c r="B1904" s="1">
        <v>1984.788</v>
      </c>
      <c r="C1904" s="2">
        <v>52.42382143219727</v>
      </c>
      <c r="D1904" s="2">
        <f t="shared" si="29"/>
        <v>44.88714141124717</v>
      </c>
    </row>
    <row r="1905" spans="1:4" ht="12.75">
      <c r="A1905">
        <v>2067.5</v>
      </c>
      <c r="B1905" s="1">
        <v>1984.862</v>
      </c>
      <c r="C1905" s="2">
        <v>49.50618482603775</v>
      </c>
      <c r="D1905" s="2">
        <f t="shared" si="29"/>
        <v>44.96326052224202</v>
      </c>
    </row>
    <row r="1906" spans="1:4" ht="12.75">
      <c r="A1906">
        <v>2068.5</v>
      </c>
      <c r="B1906" s="1">
        <v>1984.936</v>
      </c>
      <c r="C1906" s="2">
        <v>47.35797790256823</v>
      </c>
      <c r="D1906" s="2">
        <f t="shared" si="29"/>
        <v>43.68175192234318</v>
      </c>
    </row>
    <row r="1907" spans="1:4" ht="12.75">
      <c r="A1907">
        <v>2069.5</v>
      </c>
      <c r="B1907" s="1">
        <v>1985.008</v>
      </c>
      <c r="C1907" s="2">
        <v>50.10027017123235</v>
      </c>
      <c r="D1907" s="2">
        <f t="shared" si="29"/>
        <v>43.31404339876524</v>
      </c>
    </row>
    <row r="1908" spans="1:4" ht="12.75">
      <c r="A1908">
        <v>2070.5</v>
      </c>
      <c r="B1908" s="1">
        <v>1985.082</v>
      </c>
      <c r="C1908" s="2">
        <v>48.41597028708834</v>
      </c>
      <c r="D1908" s="2">
        <f t="shared" si="29"/>
        <v>42.84815978286208</v>
      </c>
    </row>
    <row r="1909" spans="1:4" ht="12.75">
      <c r="A1909">
        <v>2071.5</v>
      </c>
      <c r="B1909" s="1">
        <v>1985.156</v>
      </c>
      <c r="C1909" s="2">
        <v>37.04307484974249</v>
      </c>
      <c r="D1909" s="2">
        <f t="shared" si="29"/>
        <v>42.26545831188379</v>
      </c>
    </row>
    <row r="1910" spans="1:4" ht="12.75">
      <c r="A1910">
        <v>2072.5</v>
      </c>
      <c r="B1910" s="1">
        <v>1985.229</v>
      </c>
      <c r="C1910" s="2">
        <v>30.912888189668465</v>
      </c>
      <c r="D1910" s="2">
        <f t="shared" si="29"/>
        <v>41.369047664281894</v>
      </c>
    </row>
    <row r="1911" spans="1:4" ht="12.75">
      <c r="A1911">
        <v>2073.5</v>
      </c>
      <c r="B1911" s="1">
        <v>1985.303</v>
      </c>
      <c r="C1911" s="2">
        <v>45.48582804289454</v>
      </c>
      <c r="D1911" s="2">
        <f t="shared" si="29"/>
        <v>40.622909498985756</v>
      </c>
    </row>
    <row r="1912" spans="1:4" ht="12.75">
      <c r="A1912">
        <v>2074.5</v>
      </c>
      <c r="B1912" s="1">
        <v>1985.377</v>
      </c>
      <c r="C1912" s="2">
        <v>29.00152932769124</v>
      </c>
      <c r="D1912" s="2">
        <f t="shared" si="29"/>
        <v>39.427969368599676</v>
      </c>
    </row>
    <row r="1913" spans="1:4" ht="12.75">
      <c r="A1913">
        <v>2075.5</v>
      </c>
      <c r="B1913" s="1">
        <v>1985.451</v>
      </c>
      <c r="C1913" s="2">
        <v>36.98036259678583</v>
      </c>
      <c r="D1913" s="2">
        <f t="shared" si="29"/>
        <v>38.55855217819091</v>
      </c>
    </row>
    <row r="1914" spans="1:4" ht="12.75">
      <c r="A1914">
        <v>2076.5</v>
      </c>
      <c r="B1914" s="1">
        <v>1985.525</v>
      </c>
      <c r="C1914" s="2">
        <v>41.47150672135356</v>
      </c>
      <c r="D1914" s="2">
        <f t="shared" si="29"/>
        <v>37.88071691276458</v>
      </c>
    </row>
    <row r="1915" spans="1:4" ht="12.75">
      <c r="A1915">
        <v>2077.5</v>
      </c>
      <c r="B1915" s="1">
        <v>1985.599</v>
      </c>
      <c r="C1915" s="2">
        <v>36.06261113981645</v>
      </c>
      <c r="D1915" s="2">
        <f t="shared" si="29"/>
        <v>37.1661338196934</v>
      </c>
    </row>
    <row r="1916" spans="1:4" ht="12.75">
      <c r="A1916">
        <v>2078.5</v>
      </c>
      <c r="B1916" s="1">
        <v>1985.673</v>
      </c>
      <c r="C1916" s="2">
        <v>33.035594148588196</v>
      </c>
      <c r="D1916" s="2">
        <f t="shared" si="29"/>
        <v>38.244771488509535</v>
      </c>
    </row>
    <row r="1917" spans="1:4" ht="12.75">
      <c r="A1917">
        <v>2079.5</v>
      </c>
      <c r="B1917" s="1">
        <v>1985.747</v>
      </c>
      <c r="C1917" s="2">
        <v>42.7240252833474</v>
      </c>
      <c r="D1917" s="2">
        <f t="shared" si="29"/>
        <v>38.63206629836233</v>
      </c>
    </row>
    <row r="1918" spans="1:4" ht="12.75">
      <c r="A1918">
        <v>2080.5</v>
      </c>
      <c r="B1918" s="1">
        <v>1985.821</v>
      </c>
      <c r="C1918" s="2">
        <v>33.97196313101882</v>
      </c>
      <c r="D1918" s="2">
        <f t="shared" si="29"/>
        <v>37.135229904632055</v>
      </c>
    </row>
    <row r="1919" spans="1:4" ht="12.75">
      <c r="A1919">
        <v>2081.5</v>
      </c>
      <c r="B1919" s="1">
        <v>1985.895</v>
      </c>
      <c r="C1919" s="2">
        <v>36.05555442725429</v>
      </c>
      <c r="D1919" s="2">
        <f t="shared" si="29"/>
        <v>37.596992888467895</v>
      </c>
    </row>
    <row r="1920" spans="1:4" ht="12.75">
      <c r="A1920">
        <v>2082.5</v>
      </c>
      <c r="B1920" s="1">
        <v>1985.969</v>
      </c>
      <c r="C1920" s="2">
        <v>41.288411720690014</v>
      </c>
      <c r="D1920" s="2">
        <f t="shared" si="29"/>
        <v>36.979411967228856</v>
      </c>
    </row>
    <row r="1921" spans="1:4" ht="12.75">
      <c r="A1921">
        <v>2083.5</v>
      </c>
      <c r="B1921" s="1">
        <v>1986.043</v>
      </c>
      <c r="C1921" s="2">
        <v>39.126390077162895</v>
      </c>
      <c r="D1921" s="2">
        <f t="shared" si="29"/>
        <v>35.91531061317561</v>
      </c>
    </row>
    <row r="1922" spans="1:4" ht="12.75">
      <c r="A1922">
        <v>2084.5</v>
      </c>
      <c r="B1922" s="1">
        <v>1986.117</v>
      </c>
      <c r="C1922" s="2">
        <v>51.065364544352285</v>
      </c>
      <c r="D1922" s="2">
        <f t="shared" si="29"/>
        <v>35.62067651098835</v>
      </c>
    </row>
    <row r="1923" spans="1:4" ht="12.75">
      <c r="A1923">
        <v>2085.5</v>
      </c>
      <c r="B1923" s="1">
        <v>1986.191</v>
      </c>
      <c r="C1923" s="2">
        <v>35.94772071775487</v>
      </c>
      <c r="D1923" s="2">
        <f t="shared" si="29"/>
        <v>35.93030536961294</v>
      </c>
    </row>
    <row r="1924" spans="1:4" ht="12.75">
      <c r="A1924">
        <v>2086.5</v>
      </c>
      <c r="B1924" s="1">
        <v>1986.265</v>
      </c>
      <c r="C1924" s="2">
        <v>26.026954924400876</v>
      </c>
      <c r="D1924" s="2">
        <f t="shared" si="29"/>
        <v>35.72387884501251</v>
      </c>
    </row>
    <row r="1925" spans="1:4" ht="12.75">
      <c r="A1925">
        <v>2087.5</v>
      </c>
      <c r="B1925" s="1">
        <v>1986.339</v>
      </c>
      <c r="C1925" s="2">
        <v>35.00444811755716</v>
      </c>
      <c r="D1925" s="2">
        <f t="shared" si="29"/>
        <v>35.3489648948354</v>
      </c>
    </row>
    <row r="1926" spans="1:4" ht="12.75">
      <c r="A1926">
        <v>2088.5</v>
      </c>
      <c r="B1926" s="1">
        <v>1986.413</v>
      </c>
      <c r="C1926" s="2">
        <v>28.951810620678327</v>
      </c>
      <c r="D1926" s="2">
        <f t="shared" si="29"/>
        <v>35.164103916823834</v>
      </c>
    </row>
    <row r="1927" spans="1:4" ht="12.75">
      <c r="A1927">
        <v>2089.5</v>
      </c>
      <c r="B1927" s="1">
        <v>1986.487</v>
      </c>
      <c r="C1927" s="2">
        <v>27.638189118661444</v>
      </c>
      <c r="D1927" s="2">
        <f t="shared" si="29"/>
        <v>34.57055962287483</v>
      </c>
    </row>
    <row r="1928" spans="1:4" ht="12.75">
      <c r="A1928">
        <v>2090.5</v>
      </c>
      <c r="B1928" s="1">
        <v>1986.561</v>
      </c>
      <c r="C1928" s="2">
        <v>32.23236781138205</v>
      </c>
      <c r="D1928" s="2">
        <f t="shared" si="29"/>
        <v>33.907685109065326</v>
      </c>
    </row>
    <row r="1929" spans="1:4" ht="12.75">
      <c r="A1929">
        <v>2091.5</v>
      </c>
      <c r="B1929" s="1">
        <v>1986.635</v>
      </c>
      <c r="C1929" s="2">
        <v>37.060769310707784</v>
      </c>
      <c r="D1929" s="2">
        <f t="shared" si="29"/>
        <v>32.18787393508879</v>
      </c>
    </row>
    <row r="1930" spans="1:4" ht="12.75">
      <c r="A1930">
        <v>2092.5</v>
      </c>
      <c r="B1930" s="1">
        <v>1986.709</v>
      </c>
      <c r="C1930" s="2">
        <v>40.04048046354183</v>
      </c>
      <c r="D1930" s="2">
        <f t="shared" si="29"/>
        <v>31.898910460325762</v>
      </c>
    </row>
    <row r="1931" spans="1:4" ht="12.75">
      <c r="A1931">
        <v>2093.5</v>
      </c>
      <c r="B1931" s="1">
        <v>1986.783</v>
      </c>
      <c r="C1931" s="2">
        <v>29.098081778716377</v>
      </c>
      <c r="D1931" s="2">
        <f t="shared" si="29"/>
        <v>31.932018026606173</v>
      </c>
    </row>
    <row r="1932" spans="1:4" ht="12.75">
      <c r="A1932">
        <v>2094.5</v>
      </c>
      <c r="B1932" s="1">
        <v>1986.856</v>
      </c>
      <c r="C1932" s="2">
        <v>33.65236171310391</v>
      </c>
      <c r="D1932" s="2">
        <f t="shared" si="29"/>
        <v>30.81127749178343</v>
      </c>
    </row>
    <row r="1933" spans="1:4" ht="12.75">
      <c r="A1933">
        <v>2095.5</v>
      </c>
      <c r="B1933" s="1">
        <v>1986.93</v>
      </c>
      <c r="C1933" s="2">
        <v>33.572335899353035</v>
      </c>
      <c r="D1933" s="2">
        <f t="shared" si="29"/>
        <v>30.869629238020444</v>
      </c>
    </row>
    <row r="1934" spans="1:4" ht="12.75">
      <c r="A1934">
        <v>2096.5</v>
      </c>
      <c r="B1934" s="1">
        <v>1987.005</v>
      </c>
      <c r="C1934" s="2">
        <v>30.509021397639284</v>
      </c>
      <c r="D1934" s="2">
        <f aca="true" t="shared" si="30" ref="D1934:D1997">AVERAGE(C1928:C1940)</f>
        <v>30.818567279016012</v>
      </c>
    </row>
    <row r="1935" spans="1:4" ht="12.75">
      <c r="A1935">
        <v>2097.5</v>
      </c>
      <c r="B1935" s="1">
        <v>1987.079</v>
      </c>
      <c r="C1935" s="2">
        <v>28.707819282657308</v>
      </c>
      <c r="D1935" s="2">
        <f t="shared" si="30"/>
        <v>30.655755244347056</v>
      </c>
    </row>
    <row r="1936" spans="1:4" ht="12.75">
      <c r="A1936">
        <v>2098.5</v>
      </c>
      <c r="B1936" s="1">
        <v>1987.153</v>
      </c>
      <c r="C1936" s="2">
        <v>32.19119554583555</v>
      </c>
      <c r="D1936" s="2">
        <f t="shared" si="30"/>
        <v>30.54526874790463</v>
      </c>
    </row>
    <row r="1937" spans="1:4" ht="12.75">
      <c r="A1937">
        <v>2099.5</v>
      </c>
      <c r="B1937" s="1">
        <v>1987.227</v>
      </c>
      <c r="C1937" s="2">
        <v>26.45735328604618</v>
      </c>
      <c r="D1937" s="2">
        <f t="shared" si="30"/>
        <v>31.197804758592177</v>
      </c>
    </row>
    <row r="1938" spans="1:4" ht="12.75">
      <c r="A1938">
        <v>2100.5</v>
      </c>
      <c r="B1938" s="1">
        <v>1987.301</v>
      </c>
      <c r="C1938" s="2">
        <v>20.434821164861518</v>
      </c>
      <c r="D1938" s="2">
        <f t="shared" si="30"/>
        <v>32.066348930980276</v>
      </c>
    </row>
    <row r="1939" spans="1:4" ht="12.75">
      <c r="A1939">
        <v>2101.5</v>
      </c>
      <c r="B1939" s="1">
        <v>1987.375</v>
      </c>
      <c r="C1939" s="2">
        <v>29.710383321759537</v>
      </c>
      <c r="D1939" s="2">
        <f t="shared" si="30"/>
        <v>32.77209029367348</v>
      </c>
    </row>
    <row r="1940" spans="1:4" ht="12.75">
      <c r="A1940">
        <v>2102.5</v>
      </c>
      <c r="B1940" s="1">
        <v>1987.449</v>
      </c>
      <c r="C1940" s="2">
        <v>26.97438365160382</v>
      </c>
      <c r="D1940" s="2">
        <f t="shared" si="30"/>
        <v>32.8774833876622</v>
      </c>
    </row>
    <row r="1941" spans="1:4" ht="12.75">
      <c r="A1941">
        <v>2103.5</v>
      </c>
      <c r="B1941" s="1">
        <v>1987.522</v>
      </c>
      <c r="C1941" s="2">
        <v>30.11581136068552</v>
      </c>
      <c r="D1941" s="2">
        <f t="shared" si="30"/>
        <v>33.059516609149995</v>
      </c>
    </row>
    <row r="1942" spans="1:4" ht="12.75">
      <c r="A1942">
        <v>2104.5</v>
      </c>
      <c r="B1942" s="1">
        <v>1987.596</v>
      </c>
      <c r="C1942" s="2">
        <v>35.62444485695626</v>
      </c>
      <c r="D1942" s="2">
        <f t="shared" si="30"/>
        <v>33.957175099762296</v>
      </c>
    </row>
    <row r="1943" spans="1:4" ht="12.75">
      <c r="A1943">
        <v>2105.5</v>
      </c>
      <c r="B1943" s="1">
        <v>1987.67</v>
      </c>
      <c r="C1943" s="2">
        <v>48.52344860247997</v>
      </c>
      <c r="D1943" s="2">
        <f t="shared" si="30"/>
        <v>34.58274564134635</v>
      </c>
    </row>
    <row r="1944" spans="1:4" ht="12.75">
      <c r="A1944">
        <v>2106.5</v>
      </c>
      <c r="B1944" s="1">
        <v>1987.744</v>
      </c>
      <c r="C1944" s="2">
        <v>40.38915601976166</v>
      </c>
      <c r="D1944" s="2">
        <f t="shared" si="30"/>
        <v>34.74623388985781</v>
      </c>
    </row>
    <row r="1945" spans="1:4" ht="12.75">
      <c r="A1945">
        <v>2107.5</v>
      </c>
      <c r="B1945" s="1">
        <v>1987.818</v>
      </c>
      <c r="C1945" s="2">
        <v>42.82699942811557</v>
      </c>
      <c r="D1945" s="2">
        <f t="shared" si="30"/>
        <v>36.72245333572146</v>
      </c>
    </row>
    <row r="1946" spans="1:4" ht="12.75">
      <c r="A1946">
        <v>2108.5</v>
      </c>
      <c r="B1946" s="1">
        <v>1987.892</v>
      </c>
      <c r="C1946" s="2">
        <v>34.94244612120637</v>
      </c>
      <c r="D1946" s="2">
        <f t="shared" si="30"/>
        <v>37.25253050892706</v>
      </c>
    </row>
    <row r="1947" spans="1:4" ht="12.75">
      <c r="A1947">
        <v>2109.5</v>
      </c>
      <c r="B1947" s="1">
        <v>1987.967</v>
      </c>
      <c r="C1947" s="2">
        <v>32.875453276980664</v>
      </c>
      <c r="D1947" s="2">
        <f t="shared" si="30"/>
        <v>36.89748858862855</v>
      </c>
    </row>
    <row r="1948" spans="1:4" ht="12.75">
      <c r="A1948">
        <v>2110.5</v>
      </c>
      <c r="B1948" s="1">
        <v>1988.041</v>
      </c>
      <c r="C1948" s="2">
        <v>40.37737966061721</v>
      </c>
      <c r="D1948" s="2">
        <f t="shared" si="30"/>
        <v>37.485214186451806</v>
      </c>
    </row>
    <row r="1949" spans="1:4" ht="12.75">
      <c r="A1949">
        <v>2111.5</v>
      </c>
      <c r="B1949" s="1">
        <v>1988.114</v>
      </c>
      <c r="C1949" s="2">
        <v>40.32361258642822</v>
      </c>
      <c r="D1949" s="2">
        <f t="shared" si="30"/>
        <v>37.20424985446199</v>
      </c>
    </row>
    <row r="1950" spans="1:4" ht="12.75">
      <c r="A1950">
        <v>2112.5</v>
      </c>
      <c r="B1950" s="1">
        <v>1988.188</v>
      </c>
      <c r="C1950" s="2">
        <v>28.582700516695276</v>
      </c>
      <c r="D1950" s="2">
        <f t="shared" si="30"/>
        <v>36.313273358048896</v>
      </c>
    </row>
    <row r="1951" spans="1:4" ht="12.75">
      <c r="A1951">
        <v>2113.5</v>
      </c>
      <c r="B1951" s="1">
        <v>1988.262</v>
      </c>
      <c r="C1951" s="2">
        <v>46.12567396108892</v>
      </c>
      <c r="D1951" s="2">
        <f t="shared" si="30"/>
        <v>35.60207899503543</v>
      </c>
    </row>
    <row r="1952" spans="1:4" ht="12.75">
      <c r="A1952">
        <v>2114.5</v>
      </c>
      <c r="B1952" s="1">
        <v>1988.336</v>
      </c>
      <c r="C1952" s="2">
        <v>36.601386573432244</v>
      </c>
      <c r="D1952" s="2">
        <f t="shared" si="30"/>
        <v>34.982219337993634</v>
      </c>
    </row>
    <row r="1953" spans="1:4" ht="12.75">
      <c r="A1953">
        <v>2115.5</v>
      </c>
      <c r="B1953" s="1">
        <v>1988.41</v>
      </c>
      <c r="C1953" s="2">
        <v>22.358838687723154</v>
      </c>
      <c r="D1953" s="2">
        <f t="shared" si="30"/>
        <v>34.89334580873721</v>
      </c>
    </row>
    <row r="1954" spans="1:4" ht="12.75">
      <c r="A1954">
        <v>2116.5</v>
      </c>
      <c r="B1954" s="1">
        <v>1988.484</v>
      </c>
      <c r="C1954" s="2">
        <v>37.7562441323879</v>
      </c>
      <c r="D1954" s="2">
        <f t="shared" si="30"/>
        <v>35.4909384367087</v>
      </c>
    </row>
    <row r="1955" spans="1:4" ht="12.75">
      <c r="A1955">
        <v>2117.5</v>
      </c>
      <c r="B1955" s="1">
        <v>1988.558</v>
      </c>
      <c r="C1955" s="2">
        <v>31.971908541088734</v>
      </c>
      <c r="D1955" s="2">
        <f t="shared" si="30"/>
        <v>36.13071330302824</v>
      </c>
    </row>
    <row r="1956" spans="1:4" ht="12.75">
      <c r="A1956">
        <v>2118.5</v>
      </c>
      <c r="B1956" s="1">
        <v>1988.632</v>
      </c>
      <c r="C1956" s="2">
        <v>36.94075414910963</v>
      </c>
      <c r="D1956" s="2">
        <f t="shared" si="30"/>
        <v>37.41171053776878</v>
      </c>
    </row>
    <row r="1957" spans="1:4" ht="12.75">
      <c r="A1957">
        <v>2119.5</v>
      </c>
      <c r="B1957" s="1">
        <v>1988.706</v>
      </c>
      <c r="C1957" s="2">
        <v>31.143629300586696</v>
      </c>
      <c r="D1957" s="2">
        <f t="shared" si="30"/>
        <v>38.32802761153486</v>
      </c>
    </row>
    <row r="1958" spans="1:4" ht="12.75">
      <c r="A1958">
        <v>2120.5</v>
      </c>
      <c r="B1958" s="1">
        <v>1988.78</v>
      </c>
      <c r="C1958" s="2">
        <v>34.76882388657215</v>
      </c>
      <c r="D1958" s="2">
        <f t="shared" si="30"/>
        <v>40.47803645408617</v>
      </c>
    </row>
    <row r="1959" spans="1:4" ht="12.75">
      <c r="A1959">
        <v>2121.5</v>
      </c>
      <c r="B1959" s="1">
        <v>1988.854</v>
      </c>
      <c r="C1959" s="2">
        <v>33.78709024087301</v>
      </c>
      <c r="D1959" s="2">
        <f t="shared" si="30"/>
        <v>41.29962742432546</v>
      </c>
    </row>
    <row r="1960" spans="1:4" ht="12.75">
      <c r="A1960">
        <v>2122.5</v>
      </c>
      <c r="B1960" s="1">
        <v>1988.928</v>
      </c>
      <c r="C1960" s="2">
        <v>40.64415744060997</v>
      </c>
      <c r="D1960" s="2">
        <f t="shared" si="30"/>
        <v>42.94951391787419</v>
      </c>
    </row>
    <row r="1961" spans="1:4" ht="12.75">
      <c r="A1961">
        <v>2123.5</v>
      </c>
      <c r="B1961" s="1">
        <v>1989</v>
      </c>
      <c r="C1961" s="2">
        <v>48.69445292277126</v>
      </c>
      <c r="D1961" s="2">
        <f t="shared" si="30"/>
        <v>43.54676668850213</v>
      </c>
    </row>
    <row r="1962" spans="1:4" ht="12.75">
      <c r="A1962">
        <v>2124.5</v>
      </c>
      <c r="B1962" s="1">
        <v>1989.073</v>
      </c>
      <c r="C1962" s="2">
        <v>56.97657663805528</v>
      </c>
      <c r="D1962" s="2">
        <f t="shared" si="30"/>
        <v>43.08193118611155</v>
      </c>
    </row>
    <row r="1963" spans="1:4" ht="12.75">
      <c r="A1963">
        <v>2125.5</v>
      </c>
      <c r="B1963" s="1">
        <v>1989.147</v>
      </c>
      <c r="C1963" s="2">
        <v>40.49482247565422</v>
      </c>
      <c r="D1963" s="2">
        <f t="shared" si="30"/>
        <v>43.34668874846105</v>
      </c>
    </row>
    <row r="1964" spans="1:4" ht="12.75">
      <c r="A1964">
        <v>2126.5</v>
      </c>
      <c r="B1964" s="1">
        <v>1989.221</v>
      </c>
      <c r="C1964" s="2">
        <v>74.07578891425615</v>
      </c>
      <c r="D1964" s="2">
        <f t="shared" si="30"/>
        <v>44.017510401872386</v>
      </c>
    </row>
    <row r="1965" spans="1:4" ht="12.75">
      <c r="A1965">
        <v>2127.5</v>
      </c>
      <c r="B1965" s="1">
        <v>1989.295</v>
      </c>
      <c r="C1965" s="2">
        <v>47.28206918654292</v>
      </c>
      <c r="D1965" s="2">
        <f t="shared" si="30"/>
        <v>43.98332057913115</v>
      </c>
    </row>
    <row r="1966" spans="1:4" ht="12.75">
      <c r="A1966">
        <v>2128.5</v>
      </c>
      <c r="B1966" s="1">
        <v>1989.369</v>
      </c>
      <c r="C1966" s="2">
        <v>43.807363103856574</v>
      </c>
      <c r="D1966" s="2">
        <f t="shared" si="30"/>
        <v>45.26975483434431</v>
      </c>
    </row>
    <row r="1967" spans="1:4" ht="12.75">
      <c r="A1967">
        <v>2129.5</v>
      </c>
      <c r="B1967" s="1">
        <v>1989.443</v>
      </c>
      <c r="C1967" s="2">
        <v>45.52053015055117</v>
      </c>
      <c r="D1967" s="2">
        <f t="shared" si="30"/>
        <v>46.168246536910225</v>
      </c>
    </row>
    <row r="1968" spans="1:4" ht="12.75">
      <c r="A1968">
        <v>2130.5</v>
      </c>
      <c r="B1968" s="1">
        <v>1989.517</v>
      </c>
      <c r="C1968" s="2">
        <v>25.929047010011093</v>
      </c>
      <c r="D1968" s="2">
        <f t="shared" si="30"/>
        <v>45.769399309237244</v>
      </c>
    </row>
    <row r="1969" spans="1:4" ht="12.75">
      <c r="A1969">
        <v>2131.5</v>
      </c>
      <c r="B1969" s="1">
        <v>1989.591</v>
      </c>
      <c r="C1969" s="2">
        <v>40.38260245965302</v>
      </c>
      <c r="D1969" s="2">
        <f t="shared" si="30"/>
        <v>44.421051947177105</v>
      </c>
    </row>
    <row r="1970" spans="1:4" ht="12.75">
      <c r="A1970">
        <v>2132.5</v>
      </c>
      <c r="B1970" s="1">
        <v>1989.665</v>
      </c>
      <c r="C1970" s="2">
        <v>39.86431079493418</v>
      </c>
      <c r="D1970" s="2">
        <f t="shared" si="30"/>
        <v>45.57962221737409</v>
      </c>
    </row>
    <row r="1971" spans="1:4" ht="12.75">
      <c r="A1971">
        <v>2133.5</v>
      </c>
      <c r="B1971" s="1">
        <v>1989.739</v>
      </c>
      <c r="C1971" s="2">
        <v>34.32435619093616</v>
      </c>
      <c r="D1971" s="2">
        <f t="shared" si="30"/>
        <v>43.586151576775976</v>
      </c>
    </row>
    <row r="1972" spans="1:4" ht="12.75">
      <c r="A1972">
        <v>2134.5</v>
      </c>
      <c r="B1972" s="1">
        <v>1989.813</v>
      </c>
      <c r="C1972" s="2">
        <v>50.51073555864395</v>
      </c>
      <c r="D1972" s="2">
        <f t="shared" si="30"/>
        <v>44.78888634345099</v>
      </c>
    </row>
    <row r="1973" spans="1:4" ht="12.75">
      <c r="A1973">
        <v>2135.5</v>
      </c>
      <c r="B1973" s="1">
        <v>1989.887</v>
      </c>
      <c r="C1973" s="2">
        <v>52.32454957396697</v>
      </c>
      <c r="D1973" s="2">
        <f t="shared" si="30"/>
        <v>44.6881635596997</v>
      </c>
    </row>
    <row r="1974" spans="1:4" ht="12.75">
      <c r="A1974">
        <v>2136.5</v>
      </c>
      <c r="B1974" s="1">
        <v>1989.961</v>
      </c>
      <c r="C1974" s="2">
        <v>43.509438963022475</v>
      </c>
      <c r="D1974" s="2">
        <f t="shared" si="30"/>
        <v>45.143851012889385</v>
      </c>
    </row>
    <row r="1975" spans="1:4" ht="12.75">
      <c r="A1975">
        <v>2137.5</v>
      </c>
      <c r="B1975" s="1">
        <v>1990.035</v>
      </c>
      <c r="C1975" s="2">
        <v>39.44806093127357</v>
      </c>
      <c r="D1975" s="2">
        <f t="shared" si="30"/>
        <v>45.454074085380064</v>
      </c>
    </row>
    <row r="1976" spans="1:4" ht="12.75">
      <c r="A1976">
        <v>2138.5</v>
      </c>
      <c r="B1976" s="1">
        <v>1990.109</v>
      </c>
      <c r="C1976" s="2">
        <v>55.556235988214844</v>
      </c>
      <c r="D1976" s="2">
        <f t="shared" si="30"/>
        <v>45.18078156767979</v>
      </c>
    </row>
    <row r="1977" spans="1:4" ht="12.75">
      <c r="A1977">
        <v>2139.5</v>
      </c>
      <c r="B1977" s="1">
        <v>1990.183</v>
      </c>
      <c r="C1977" s="2">
        <v>48.16067058648084</v>
      </c>
      <c r="D1977" s="2">
        <f t="shared" si="30"/>
        <v>45.62179146410491</v>
      </c>
    </row>
    <row r="1978" spans="1:4" ht="12.75">
      <c r="A1978">
        <v>2140.5</v>
      </c>
      <c r="B1978" s="1">
        <v>1990.257</v>
      </c>
      <c r="C1978" s="2">
        <v>62.917621153318</v>
      </c>
      <c r="D1978" s="2">
        <f t="shared" si="30"/>
        <v>45.766008279356505</v>
      </c>
    </row>
    <row r="1979" spans="1:4" ht="12.75">
      <c r="A1979">
        <v>2141.5</v>
      </c>
      <c r="B1979" s="1">
        <v>1990.331</v>
      </c>
      <c r="C1979" s="2">
        <v>42.497966915089954</v>
      </c>
      <c r="D1979" s="2">
        <f t="shared" si="30"/>
        <v>44.82760979423734</v>
      </c>
    </row>
    <row r="1980" spans="1:4" ht="12.75">
      <c r="A1980">
        <v>2142.5</v>
      </c>
      <c r="B1980" s="1">
        <v>1990.405</v>
      </c>
      <c r="C1980" s="2">
        <v>51.44446704201687</v>
      </c>
      <c r="D1980" s="2">
        <f t="shared" si="30"/>
        <v>43.231121106579785</v>
      </c>
    </row>
    <row r="1981" spans="1:4" ht="12.75">
      <c r="A1981">
        <v>2143.5</v>
      </c>
      <c r="B1981" s="1">
        <v>1990.479</v>
      </c>
      <c r="C1981" s="2">
        <v>29.961946952390065</v>
      </c>
      <c r="D1981" s="2">
        <f t="shared" si="30"/>
        <v>42.13351859513273</v>
      </c>
    </row>
    <row r="1982" spans="1:4" ht="12.75">
      <c r="A1982">
        <v>2144.5</v>
      </c>
      <c r="B1982" s="1">
        <v>1990.553</v>
      </c>
      <c r="C1982" s="2">
        <v>36.829799729549414</v>
      </c>
      <c r="D1982" s="2">
        <f t="shared" si="30"/>
        <v>41.33360852950764</v>
      </c>
    </row>
    <row r="1983" spans="1:4" ht="12.75">
      <c r="A1983">
        <v>2145.5</v>
      </c>
      <c r="B1983" s="1">
        <v>1990.626</v>
      </c>
      <c r="C1983" s="2">
        <v>45.597439448460705</v>
      </c>
      <c r="D1983" s="2">
        <f t="shared" si="30"/>
        <v>39.47687280626289</v>
      </c>
    </row>
    <row r="1984" spans="1:4" ht="12.75">
      <c r="A1984">
        <v>2146.5</v>
      </c>
      <c r="B1984" s="1">
        <v>1990.7</v>
      </c>
      <c r="C1984" s="2">
        <v>36.19917478920699</v>
      </c>
      <c r="D1984" s="2">
        <f t="shared" si="30"/>
        <v>38.34364480956555</v>
      </c>
    </row>
    <row r="1985" spans="1:4" ht="12.75">
      <c r="A1985">
        <v>2147.5</v>
      </c>
      <c r="B1985" s="1">
        <v>1990.774</v>
      </c>
      <c r="C1985" s="2">
        <v>38.31155525209481</v>
      </c>
      <c r="D1985" s="2">
        <f t="shared" si="30"/>
        <v>37.590134499292056</v>
      </c>
    </row>
    <row r="1986" spans="1:4" ht="12.75">
      <c r="A1986">
        <v>2148.5</v>
      </c>
      <c r="B1986" s="1">
        <v>1990.848</v>
      </c>
      <c r="C1986" s="2">
        <v>31.570196634418725</v>
      </c>
      <c r="D1986" s="2">
        <f t="shared" si="30"/>
        <v>37.267678621102455</v>
      </c>
    </row>
    <row r="1987" spans="1:4" ht="12.75">
      <c r="A1987">
        <v>2149.5</v>
      </c>
      <c r="B1987" s="1">
        <v>1990.922</v>
      </c>
      <c r="C1987" s="2">
        <v>29.240606314210595</v>
      </c>
      <c r="D1987" s="2">
        <f t="shared" si="30"/>
        <v>36.44457221571802</v>
      </c>
    </row>
    <row r="1988" spans="1:4" ht="12.75">
      <c r="A1988">
        <v>2150.5</v>
      </c>
      <c r="B1988" s="1">
        <v>1990.997</v>
      </c>
      <c r="C1988" s="2">
        <v>29.04923007814749</v>
      </c>
      <c r="D1988" s="2">
        <f t="shared" si="30"/>
        <v>40.940649458661625</v>
      </c>
    </row>
    <row r="1989" spans="1:4" ht="12.75">
      <c r="A1989">
        <v>2151.5</v>
      </c>
      <c r="B1989" s="1">
        <v>1991.071</v>
      </c>
      <c r="C1989" s="2">
        <v>31.418671586033057</v>
      </c>
      <c r="D1989" s="2">
        <f t="shared" si="30"/>
        <v>42.814809158882966</v>
      </c>
    </row>
    <row r="1990" spans="1:4" ht="12.75">
      <c r="A1990">
        <v>2152.5</v>
      </c>
      <c r="B1990" s="1">
        <v>1991.145</v>
      </c>
      <c r="C1990" s="2">
        <v>33.42870662941549</v>
      </c>
      <c r="D1990" s="2">
        <f t="shared" si="30"/>
        <v>43.17742272997994</v>
      </c>
    </row>
    <row r="1991" spans="1:4" ht="12.75">
      <c r="A1991">
        <v>2153.5</v>
      </c>
      <c r="B1991" s="1">
        <v>1991.219</v>
      </c>
      <c r="C1991" s="2">
        <v>53.12198711976253</v>
      </c>
      <c r="D1991" s="2">
        <f t="shared" si="30"/>
        <v>44.94533115956578</v>
      </c>
    </row>
    <row r="1992" spans="1:4" ht="12.75">
      <c r="A1992">
        <v>2154.5</v>
      </c>
      <c r="B1992" s="1">
        <v>1991.292</v>
      </c>
      <c r="C1992" s="2">
        <v>38.30604049862513</v>
      </c>
      <c r="D1992" s="2">
        <f t="shared" si="30"/>
        <v>45.81950298686048</v>
      </c>
    </row>
    <row r="1993" spans="1:4" ht="12.75">
      <c r="A1993">
        <v>2155.5</v>
      </c>
      <c r="B1993" s="1">
        <v>1991.366</v>
      </c>
      <c r="C1993" s="2">
        <v>40.74408377201923</v>
      </c>
      <c r="D1993" s="2">
        <f t="shared" si="30"/>
        <v>48.43572677618964</v>
      </c>
    </row>
    <row r="1994" spans="1:4" ht="12.75">
      <c r="A1994">
        <v>2156.5</v>
      </c>
      <c r="B1994" s="1">
        <v>1991.44</v>
      </c>
      <c r="C1994" s="2">
        <v>88.41095111065688</v>
      </c>
      <c r="D1994" s="2">
        <f t="shared" si="30"/>
        <v>51.35963762261651</v>
      </c>
    </row>
    <row r="1995" spans="1:4" ht="12.75">
      <c r="A1995">
        <v>2157.5</v>
      </c>
      <c r="B1995" s="1">
        <v>1991.514</v>
      </c>
      <c r="C1995" s="2">
        <v>61.193875832426876</v>
      </c>
      <c r="D1995" s="2">
        <f t="shared" si="30"/>
        <v>52.72811994364777</v>
      </c>
    </row>
    <row r="1996" spans="1:4" ht="12.75">
      <c r="A1996">
        <v>2158.5</v>
      </c>
      <c r="B1996" s="1">
        <v>1991.588</v>
      </c>
      <c r="C1996" s="2">
        <v>50.31141587272138</v>
      </c>
      <c r="D1996" s="2">
        <f t="shared" si="30"/>
        <v>53.52727401373576</v>
      </c>
    </row>
    <row r="1997" spans="1:4" ht="12.75">
      <c r="A1997">
        <v>2159.5</v>
      </c>
      <c r="B1997" s="1">
        <v>1991.662</v>
      </c>
      <c r="C1997" s="2">
        <v>59.181984373823006</v>
      </c>
      <c r="D1997" s="2">
        <f t="shared" si="30"/>
        <v>55.73423441106847</v>
      </c>
    </row>
    <row r="1998" spans="1:4" ht="12.75">
      <c r="A1998">
        <v>2160.5</v>
      </c>
      <c r="B1998" s="1">
        <v>1991.736</v>
      </c>
      <c r="C1998" s="2">
        <v>49.67578900692581</v>
      </c>
      <c r="D1998" s="2">
        <f aca="true" t="shared" si="31" ref="D1998:D2061">AVERAGE(C1992:C2004)</f>
        <v>54.98890966095549</v>
      </c>
    </row>
    <row r="1999" spans="1:4" ht="12.75">
      <c r="A1999">
        <v>2161.5</v>
      </c>
      <c r="B1999" s="1">
        <v>1991.81</v>
      </c>
      <c r="C1999" s="2">
        <v>65.58110589569779</v>
      </c>
      <c r="D1999" s="2">
        <f t="shared" si="31"/>
        <v>54.732814774429634</v>
      </c>
    </row>
    <row r="2000" spans="1:4" ht="12.75">
      <c r="A2000">
        <v>2162.5</v>
      </c>
      <c r="B2000" s="1">
        <v>1991.884</v>
      </c>
      <c r="C2000" s="2">
        <v>67.25144731775991</v>
      </c>
      <c r="D2000" s="2">
        <f t="shared" si="31"/>
        <v>55.31806365360622</v>
      </c>
    </row>
    <row r="2001" spans="1:4" ht="12.75">
      <c r="A2001">
        <v>2163.5</v>
      </c>
      <c r="B2001" s="1">
        <v>1991.958</v>
      </c>
      <c r="C2001" s="2">
        <v>46.839500251553844</v>
      </c>
      <c r="D2001" s="2">
        <f t="shared" si="31"/>
        <v>51.25021289297815</v>
      </c>
    </row>
    <row r="2002" spans="1:4" ht="12.75">
      <c r="A2002">
        <v>2164.5</v>
      </c>
      <c r="B2002" s="1">
        <v>1992.032</v>
      </c>
      <c r="C2002" s="2">
        <v>41.80767449717703</v>
      </c>
      <c r="D2002" s="2">
        <f t="shared" si="31"/>
        <v>49.753726423872735</v>
      </c>
    </row>
    <row r="2003" spans="1:4" ht="12.75">
      <c r="A2003">
        <v>2165.5</v>
      </c>
      <c r="B2003" s="1">
        <v>1992.106</v>
      </c>
      <c r="C2003" s="2">
        <v>62.11919179474069</v>
      </c>
      <c r="D2003" s="2">
        <f t="shared" si="31"/>
        <v>48.276945281682124</v>
      </c>
    </row>
    <row r="2004" spans="1:4" ht="12.75">
      <c r="A2004">
        <v>2166.5</v>
      </c>
      <c r="B2004" s="1">
        <v>1992.18</v>
      </c>
      <c r="C2004" s="2">
        <v>43.432765368293786</v>
      </c>
      <c r="D2004" s="2">
        <f t="shared" si="31"/>
        <v>46.86565701336217</v>
      </c>
    </row>
    <row r="2005" spans="1:4" ht="12.75">
      <c r="A2005">
        <v>2167.5</v>
      </c>
      <c r="B2005" s="1">
        <v>1992.254</v>
      </c>
      <c r="C2005" s="2">
        <v>34.97680697378905</v>
      </c>
      <c r="D2005" s="2">
        <f t="shared" si="31"/>
        <v>46.870298030311616</v>
      </c>
    </row>
    <row r="2006" spans="1:4" ht="12.75">
      <c r="A2006">
        <v>2168.5</v>
      </c>
      <c r="B2006" s="1">
        <v>1992.328</v>
      </c>
      <c r="C2006" s="2">
        <v>48.35231920131473</v>
      </c>
      <c r="D2006" s="2">
        <f t="shared" si="31"/>
        <v>45.075733203955274</v>
      </c>
    </row>
    <row r="2007" spans="1:4" ht="12.75">
      <c r="A2007">
        <v>2169.5</v>
      </c>
      <c r="B2007" s="1">
        <v>1992.402</v>
      </c>
      <c r="C2007" s="2">
        <v>35.528891222492</v>
      </c>
      <c r="D2007" s="2">
        <f t="shared" si="31"/>
        <v>43.3474424473778</v>
      </c>
    </row>
    <row r="2008" spans="1:4" ht="12.75">
      <c r="A2008">
        <v>2170.5</v>
      </c>
      <c r="B2008" s="1">
        <v>1992.476</v>
      </c>
      <c r="C2008" s="2">
        <v>41.73955173405656</v>
      </c>
      <c r="D2008" s="2">
        <f t="shared" si="31"/>
        <v>42.890414382520056</v>
      </c>
    </row>
    <row r="2009" spans="1:4" ht="12.75">
      <c r="A2009">
        <v>2171.5</v>
      </c>
      <c r="B2009" s="1">
        <v>1992.55</v>
      </c>
      <c r="C2009" s="2">
        <v>31.113261024243503</v>
      </c>
      <c r="D2009" s="2">
        <f t="shared" si="31"/>
        <v>43.58161198492946</v>
      </c>
    </row>
    <row r="2010" spans="1:4" ht="12.75">
      <c r="A2010">
        <v>2172.5</v>
      </c>
      <c r="B2010" s="1">
        <v>1992.624</v>
      </c>
      <c r="C2010" s="2">
        <v>40.83523688566351</v>
      </c>
      <c r="D2010" s="2">
        <f t="shared" si="31"/>
        <v>42.30509382976611</v>
      </c>
    </row>
    <row r="2011" spans="1:4" ht="12.75">
      <c r="A2011">
        <v>2173.5</v>
      </c>
      <c r="B2011" s="1">
        <v>1992.698</v>
      </c>
      <c r="C2011" s="2">
        <v>49.73612222726863</v>
      </c>
      <c r="D2011" s="2">
        <f t="shared" si="31"/>
        <v>42.142637086978276</v>
      </c>
    </row>
    <row r="2012" spans="1:4" ht="12.75">
      <c r="A2012">
        <v>2174.5</v>
      </c>
      <c r="B2012" s="1">
        <v>1992.772</v>
      </c>
      <c r="C2012" s="2">
        <v>42.251763153065326</v>
      </c>
      <c r="D2012" s="2">
        <f t="shared" si="31"/>
        <v>43.58899346668904</v>
      </c>
    </row>
    <row r="2013" spans="1:4" ht="12.75">
      <c r="A2013">
        <v>2175.5</v>
      </c>
      <c r="B2013" s="1">
        <v>1992.845</v>
      </c>
      <c r="C2013" s="2">
        <v>44.78366748225283</v>
      </c>
      <c r="D2013" s="2">
        <f t="shared" si="31"/>
        <v>43.72405235889241</v>
      </c>
    </row>
    <row r="2014" spans="1:4" ht="12.75">
      <c r="A2014">
        <v>2176.5</v>
      </c>
      <c r="B2014" s="1">
        <v>1992.919</v>
      </c>
      <c r="C2014" s="2">
        <v>40.898135408403</v>
      </c>
      <c r="D2014" s="2">
        <f t="shared" si="31"/>
        <v>43.9331963184702</v>
      </c>
    </row>
    <row r="2015" spans="1:4" ht="12.75">
      <c r="A2015">
        <v>2177.5</v>
      </c>
      <c r="B2015" s="1">
        <v>1992.991</v>
      </c>
      <c r="C2015" s="2">
        <v>50.79324332849929</v>
      </c>
      <c r="D2015" s="2">
        <f t="shared" si="31"/>
        <v>43.36661048857573</v>
      </c>
    </row>
    <row r="2016" spans="1:4" ht="12.75">
      <c r="A2016">
        <v>2178.5</v>
      </c>
      <c r="B2016" s="1">
        <v>1993.065</v>
      </c>
      <c r="C2016" s="2">
        <v>45.52445577761717</v>
      </c>
      <c r="D2016" s="2">
        <f t="shared" si="31"/>
        <v>43.712428389364476</v>
      </c>
    </row>
    <row r="2017" spans="1:4" ht="12.75">
      <c r="A2017">
        <v>2179.5</v>
      </c>
      <c r="B2017" s="1">
        <v>1993.139</v>
      </c>
      <c r="C2017" s="2">
        <v>41.32082771205203</v>
      </c>
      <c r="D2017" s="2">
        <f t="shared" si="31"/>
        <v>43.044284805811046</v>
      </c>
    </row>
    <row r="2018" spans="1:4" ht="12.75">
      <c r="A2018">
        <v>2180.5</v>
      </c>
      <c r="B2018" s="1">
        <v>1993.213</v>
      </c>
      <c r="C2018" s="2">
        <v>53.77943991002891</v>
      </c>
      <c r="D2018" s="2">
        <f t="shared" si="31"/>
        <v>41.478036493364485</v>
      </c>
    </row>
    <row r="2019" spans="1:4" ht="12.75">
      <c r="A2019">
        <v>2181.5</v>
      </c>
      <c r="B2019" s="1">
        <v>1993.287</v>
      </c>
      <c r="C2019" s="2">
        <v>50.10808479995849</v>
      </c>
      <c r="D2019" s="2">
        <f t="shared" si="31"/>
        <v>41.347929821231304</v>
      </c>
    </row>
    <row r="2020" spans="1:4" ht="12.75">
      <c r="A2020">
        <v>2182.5</v>
      </c>
      <c r="B2020" s="1">
        <v>1993.361</v>
      </c>
      <c r="C2020" s="2">
        <v>38.24776269700327</v>
      </c>
      <c r="D2020" s="2">
        <f t="shared" si="31"/>
        <v>41.21003525878803</v>
      </c>
    </row>
    <row r="2021" spans="1:4" ht="12.75">
      <c r="A2021">
        <v>2183.5</v>
      </c>
      <c r="B2021" s="1">
        <v>1993.435</v>
      </c>
      <c r="C2021" s="2">
        <v>34.373935945428606</v>
      </c>
      <c r="D2021" s="2">
        <f t="shared" si="31"/>
        <v>41.347686909916504</v>
      </c>
    </row>
    <row r="2022" spans="1:4" ht="12.75">
      <c r="A2022">
        <v>2184.5</v>
      </c>
      <c r="B2022" s="1">
        <v>1993.509</v>
      </c>
      <c r="C2022" s="2">
        <v>35.6088937344971</v>
      </c>
      <c r="D2022" s="2">
        <f t="shared" si="31"/>
        <v>40.45722549290129</v>
      </c>
    </row>
    <row r="2023" spans="1:4" ht="12.75">
      <c r="A2023">
        <v>2185.5</v>
      </c>
      <c r="B2023" s="1">
        <v>1993.583</v>
      </c>
      <c r="C2023" s="2">
        <v>32.14937029946899</v>
      </c>
      <c r="D2023" s="2">
        <f t="shared" si="31"/>
        <v>40.235150612443924</v>
      </c>
    </row>
    <row r="2024" spans="1:4" ht="12.75">
      <c r="A2024">
        <v>2186.5</v>
      </c>
      <c r="B2024" s="1">
        <v>1993.657</v>
      </c>
      <c r="C2024" s="2">
        <v>29.37489416546329</v>
      </c>
      <c r="D2024" s="2">
        <f t="shared" si="31"/>
        <v>42.033642383281794</v>
      </c>
    </row>
    <row r="2025" spans="1:4" ht="12.75">
      <c r="A2025">
        <v>2187.5</v>
      </c>
      <c r="B2025" s="1">
        <v>1993.731</v>
      </c>
      <c r="C2025" s="2">
        <v>40.56037641533405</v>
      </c>
      <c r="D2025" s="2">
        <f t="shared" si="31"/>
        <v>42.04409167759556</v>
      </c>
    </row>
    <row r="2026" spans="1:4" ht="12.75">
      <c r="A2026">
        <v>2188.5</v>
      </c>
      <c r="B2026" s="1">
        <v>1993.804</v>
      </c>
      <c r="C2026" s="2">
        <v>42.99103817049029</v>
      </c>
      <c r="D2026" s="2">
        <f t="shared" si="31"/>
        <v>42.7372865677129</v>
      </c>
    </row>
    <row r="2027" spans="1:4" ht="12.75">
      <c r="A2027">
        <v>2189.5</v>
      </c>
      <c r="B2027" s="1">
        <v>1993.878</v>
      </c>
      <c r="C2027" s="2">
        <v>42.68760687307301</v>
      </c>
      <c r="D2027" s="2">
        <f t="shared" si="31"/>
        <v>43.52856534908923</v>
      </c>
    </row>
    <row r="2028" spans="1:4" ht="12.75">
      <c r="A2028">
        <v>2190.5</v>
      </c>
      <c r="B2028" s="1">
        <v>1993.952</v>
      </c>
      <c r="C2028" s="2">
        <v>39.217244907301534</v>
      </c>
      <c r="D2028" s="2">
        <f t="shared" si="31"/>
        <v>44.81189307286024</v>
      </c>
    </row>
    <row r="2029" spans="1:4" ht="12.75">
      <c r="A2029">
        <v>2191.5</v>
      </c>
      <c r="B2029" s="1">
        <v>1994.027</v>
      </c>
      <c r="C2029" s="2">
        <v>42.6374823316714</v>
      </c>
      <c r="D2029" s="2">
        <f t="shared" si="31"/>
        <v>45.32132330205316</v>
      </c>
    </row>
    <row r="2030" spans="1:4" ht="12.75">
      <c r="A2030">
        <v>2192.5</v>
      </c>
      <c r="B2030" s="1">
        <v>1994.101</v>
      </c>
      <c r="C2030" s="2">
        <v>64.70122073294444</v>
      </c>
      <c r="D2030" s="2">
        <f t="shared" si="31"/>
        <v>45.35912823448936</v>
      </c>
    </row>
    <row r="2031" spans="1:4" ht="12.75">
      <c r="A2031">
        <v>2193.5</v>
      </c>
      <c r="B2031" s="1">
        <v>1994.175</v>
      </c>
      <c r="C2031" s="2">
        <v>53.91528073610793</v>
      </c>
      <c r="D2031" s="2">
        <f t="shared" si="31"/>
        <v>45.2533773777199</v>
      </c>
    </row>
    <row r="2032" spans="1:4" ht="12.75">
      <c r="A2032">
        <v>2194.5</v>
      </c>
      <c r="B2032" s="1">
        <v>1994.249</v>
      </c>
      <c r="C2032" s="2">
        <v>59.119618371483824</v>
      </c>
      <c r="D2032" s="2">
        <f t="shared" si="31"/>
        <v>44.488267870959895</v>
      </c>
    </row>
    <row r="2033" spans="1:4" ht="12.75">
      <c r="A2033">
        <v>2195.5</v>
      </c>
      <c r="B2033" s="1">
        <v>1994.323</v>
      </c>
      <c r="C2033" s="2">
        <v>48.53438685489555</v>
      </c>
      <c r="D2033" s="2">
        <f t="shared" si="31"/>
        <v>44.31193190917793</v>
      </c>
    </row>
    <row r="2034" spans="1:4" ht="12.75">
      <c r="A2034">
        <v>2196.5</v>
      </c>
      <c r="B2034" s="1">
        <v>1994.396</v>
      </c>
      <c r="C2034" s="2">
        <v>51.05719635445166</v>
      </c>
      <c r="D2034" s="2">
        <f t="shared" si="31"/>
        <v>44.44094408703946</v>
      </c>
    </row>
    <row r="2035" spans="1:4" ht="12.75">
      <c r="A2035">
        <v>2197.5</v>
      </c>
      <c r="B2035" s="1">
        <v>1994.47</v>
      </c>
      <c r="C2035" s="2">
        <v>42.23148671400503</v>
      </c>
      <c r="D2035" s="2">
        <f t="shared" si="31"/>
        <v>44.745237136319204</v>
      </c>
    </row>
    <row r="2036" spans="1:4" ht="12.75">
      <c r="A2036">
        <v>2198.5</v>
      </c>
      <c r="B2036" s="1">
        <v>1994.544</v>
      </c>
      <c r="C2036" s="2">
        <v>32.64083442113958</v>
      </c>
      <c r="D2036" s="2">
        <f t="shared" si="31"/>
        <v>44.51913058172743</v>
      </c>
    </row>
    <row r="2037" spans="1:4" ht="12.75">
      <c r="A2037">
        <v>2199.5</v>
      </c>
      <c r="B2037" s="1">
        <v>1994.618</v>
      </c>
      <c r="C2037" s="2">
        <v>28.000133027460326</v>
      </c>
      <c r="D2037" s="2">
        <f t="shared" si="31"/>
        <v>42.54422313727859</v>
      </c>
    </row>
    <row r="2038" spans="1:4" ht="12.75">
      <c r="A2038">
        <v>2200.5</v>
      </c>
      <c r="B2038" s="1">
        <v>1994.692</v>
      </c>
      <c r="C2038" s="2">
        <v>30.613952827453833</v>
      </c>
      <c r="D2038" s="2">
        <f t="shared" si="31"/>
        <v>41.570377544568146</v>
      </c>
    </row>
    <row r="2039" spans="1:4" ht="12.75">
      <c r="A2039">
        <v>2201.5</v>
      </c>
      <c r="B2039" s="1">
        <v>1994.766</v>
      </c>
      <c r="C2039" s="2">
        <v>40.69867066732487</v>
      </c>
      <c r="D2039" s="2">
        <f t="shared" si="31"/>
        <v>39.78622834844379</v>
      </c>
    </row>
    <row r="2040" spans="1:4" ht="12.75">
      <c r="A2040">
        <v>2202.5</v>
      </c>
      <c r="B2040" s="1">
        <v>1994.84</v>
      </c>
      <c r="C2040" s="2">
        <v>44.364765185273114</v>
      </c>
      <c r="D2040" s="2">
        <f t="shared" si="31"/>
        <v>38.97711888902319</v>
      </c>
    </row>
    <row r="2041" spans="1:4" ht="12.75">
      <c r="A2041">
        <v>2203.5</v>
      </c>
      <c r="B2041" s="1">
        <v>1994.914</v>
      </c>
      <c r="C2041" s="2">
        <v>43.17305454793814</v>
      </c>
      <c r="D2041" s="2">
        <f t="shared" si="31"/>
        <v>38.64598344458853</v>
      </c>
    </row>
    <row r="2042" spans="1:4" ht="12.75">
      <c r="A2042">
        <v>2204.5</v>
      </c>
      <c r="B2042" s="1">
        <v>1994.989</v>
      </c>
      <c r="C2042" s="2">
        <v>39.698097121978314</v>
      </c>
      <c r="D2042" s="2">
        <f t="shared" si="31"/>
        <v>38.05310462902593</v>
      </c>
    </row>
    <row r="2043" spans="1:4" ht="12.75">
      <c r="A2043">
        <v>2205.5</v>
      </c>
      <c r="B2043" s="1">
        <v>1995.062</v>
      </c>
      <c r="C2043" s="2">
        <v>39.02742395510961</v>
      </c>
      <c r="D2043" s="2">
        <f t="shared" si="31"/>
        <v>37.940653657487374</v>
      </c>
    </row>
    <row r="2044" spans="1:4" ht="12.75">
      <c r="A2044">
        <v>2206.5</v>
      </c>
      <c r="B2044" s="1">
        <v>1995.136</v>
      </c>
      <c r="C2044" s="2">
        <v>41.25528803087204</v>
      </c>
      <c r="D2044" s="2">
        <f t="shared" si="31"/>
        <v>38.09710730724299</v>
      </c>
    </row>
    <row r="2045" spans="1:4" ht="12.75">
      <c r="A2045">
        <v>2207.5</v>
      </c>
      <c r="B2045" s="1">
        <v>1995.21</v>
      </c>
      <c r="C2045" s="2">
        <v>35.925678821867265</v>
      </c>
      <c r="D2045" s="2">
        <f t="shared" si="31"/>
        <v>38.175960598377856</v>
      </c>
    </row>
    <row r="2046" spans="1:4" ht="12.75">
      <c r="A2046">
        <v>2208.5</v>
      </c>
      <c r="B2046" s="1">
        <v>1995.284</v>
      </c>
      <c r="C2046" s="2">
        <v>38.015963882427634</v>
      </c>
      <c r="D2046" s="2">
        <f t="shared" si="31"/>
        <v>38.079652225801674</v>
      </c>
    </row>
    <row r="2047" spans="1:4" ht="12.75">
      <c r="A2047">
        <v>2209.5</v>
      </c>
      <c r="B2047" s="1">
        <v>1995.358</v>
      </c>
      <c r="C2047" s="2">
        <v>46.752435576801126</v>
      </c>
      <c r="D2047" s="2">
        <f t="shared" si="31"/>
        <v>37.79942496587352</v>
      </c>
    </row>
    <row r="2048" spans="1:4" ht="12.75">
      <c r="A2048">
        <v>2210.5</v>
      </c>
      <c r="B2048" s="1">
        <v>1995.432</v>
      </c>
      <c r="C2048" s="2">
        <v>34.52406211169127</v>
      </c>
      <c r="D2048" s="2">
        <f t="shared" si="31"/>
        <v>36.61970570401198</v>
      </c>
    </row>
    <row r="2049" spans="1:4" ht="12.75">
      <c r="A2049">
        <v>2211.5</v>
      </c>
      <c r="B2049" s="1">
        <v>1995.506</v>
      </c>
      <c r="C2049" s="2">
        <v>31.178971791138277</v>
      </c>
      <c r="D2049" s="2">
        <f t="shared" si="31"/>
        <v>36.0902597781535</v>
      </c>
    </row>
    <row r="2050" spans="1:4" ht="12.75">
      <c r="A2050">
        <v>2212.5</v>
      </c>
      <c r="B2050" s="1">
        <v>1995.58</v>
      </c>
      <c r="C2050" s="2">
        <v>30.03403047428342</v>
      </c>
      <c r="D2050" s="2">
        <f t="shared" si="31"/>
        <v>35.36566677773018</v>
      </c>
    </row>
    <row r="2051" spans="1:4" ht="12.75">
      <c r="A2051">
        <v>2213.5</v>
      </c>
      <c r="B2051" s="1">
        <v>1995.654</v>
      </c>
      <c r="C2051" s="2">
        <v>31.639045612207063</v>
      </c>
      <c r="D2051" s="2">
        <f t="shared" si="31"/>
        <v>34.682185689137526</v>
      </c>
    </row>
    <row r="2052" spans="1:4" ht="12.75">
      <c r="A2052">
        <v>2214.5</v>
      </c>
      <c r="B2052" s="1">
        <v>1995.728</v>
      </c>
      <c r="C2052" s="2">
        <v>39.44666182383452</v>
      </c>
      <c r="D2052" s="2">
        <f t="shared" si="31"/>
        <v>34.40301416339254</v>
      </c>
    </row>
    <row r="2053" spans="1:4" ht="12.75">
      <c r="A2053">
        <v>2215.5</v>
      </c>
      <c r="B2053" s="1">
        <v>1995.802</v>
      </c>
      <c r="C2053" s="2">
        <v>40.72181080620712</v>
      </c>
      <c r="D2053" s="2">
        <f t="shared" si="31"/>
        <v>34.22632682308677</v>
      </c>
    </row>
    <row r="2054" spans="1:4" ht="12.75">
      <c r="A2054">
        <v>2216.5</v>
      </c>
      <c r="B2054" s="1">
        <v>1995.876</v>
      </c>
      <c r="C2054" s="2">
        <v>27.836704143738096</v>
      </c>
      <c r="D2054" s="2">
        <f t="shared" si="31"/>
        <v>32.99895343524832</v>
      </c>
    </row>
    <row r="2055" spans="1:4" ht="12.75">
      <c r="A2055">
        <v>2217.5</v>
      </c>
      <c r="B2055" s="1">
        <v>1995.95</v>
      </c>
      <c r="C2055" s="2">
        <v>32.81530008581811</v>
      </c>
      <c r="D2055" s="2">
        <f t="shared" si="31"/>
        <v>32.33854022149079</v>
      </c>
    </row>
    <row r="2056" spans="1:4" ht="12.75">
      <c r="A2056">
        <v>2218.5</v>
      </c>
      <c r="B2056" s="1">
        <v>1996.024</v>
      </c>
      <c r="C2056" s="2">
        <v>29.607714949606464</v>
      </c>
      <c r="D2056" s="2">
        <f t="shared" si="31"/>
        <v>31.70948361321352</v>
      </c>
    </row>
    <row r="2057" spans="1:4" ht="12.75">
      <c r="A2057">
        <v>2219.5</v>
      </c>
      <c r="B2057" s="1">
        <v>1996.098</v>
      </c>
      <c r="C2057" s="2">
        <v>32.37003387916753</v>
      </c>
      <c r="D2057" s="2">
        <f t="shared" si="31"/>
        <v>31.343441725673475</v>
      </c>
    </row>
    <row r="2058" spans="1:4" ht="12.75">
      <c r="A2058">
        <v>2220.5</v>
      </c>
      <c r="B2058" s="1">
        <v>1996.172</v>
      </c>
      <c r="C2058" s="2">
        <v>32.29644898718241</v>
      </c>
      <c r="D2058" s="2">
        <f t="shared" si="31"/>
        <v>30.92620799874453</v>
      </c>
    </row>
    <row r="2059" spans="1:4" ht="12.75">
      <c r="A2059">
        <v>2221.5</v>
      </c>
      <c r="B2059" s="1">
        <v>1996.246</v>
      </c>
      <c r="C2059" s="2">
        <v>35.71902845845254</v>
      </c>
      <c r="D2059" s="2">
        <f t="shared" si="31"/>
        <v>31.051049485204892</v>
      </c>
    </row>
    <row r="2060" spans="1:4" ht="12.75">
      <c r="A2060">
        <v>2222.5</v>
      </c>
      <c r="B2060" s="1">
        <v>1996.32</v>
      </c>
      <c r="C2060" s="2">
        <v>30.796581534901257</v>
      </c>
      <c r="D2060" s="2">
        <f t="shared" si="31"/>
        <v>30.657765196774083</v>
      </c>
    </row>
    <row r="2061" spans="1:4" ht="12.75">
      <c r="A2061">
        <v>2223.5</v>
      </c>
      <c r="B2061" s="1">
        <v>1996.394</v>
      </c>
      <c r="C2061" s="2">
        <v>25.93869033284345</v>
      </c>
      <c r="D2061" s="2">
        <f t="shared" si="31"/>
        <v>31.12069406857595</v>
      </c>
    </row>
    <row r="2062" spans="1:4" ht="12.75">
      <c r="A2062">
        <v>2224.5</v>
      </c>
      <c r="B2062" s="1">
        <v>1996.468</v>
      </c>
      <c r="C2062" s="2">
        <v>23.001235883533752</v>
      </c>
      <c r="D2062" s="2">
        <f aca="true" t="shared" si="32" ref="D2062:D2125">AVERAGE(C2056:C2068)</f>
        <v>30.81596755868983</v>
      </c>
    </row>
    <row r="2063" spans="1:4" ht="12.75">
      <c r="A2063">
        <v>2225.5</v>
      </c>
      <c r="B2063" s="1">
        <v>1996.542</v>
      </c>
      <c r="C2063" s="2">
        <v>25.27548593626283</v>
      </c>
      <c r="D2063" s="2">
        <f t="shared" si="32"/>
        <v>30.493302554274763</v>
      </c>
    </row>
    <row r="2064" spans="1:4" ht="12.75">
      <c r="A2064">
        <v>2226.5</v>
      </c>
      <c r="B2064" s="1">
        <v>1996.616</v>
      </c>
      <c r="C2064" s="2">
        <v>26.215007162130778</v>
      </c>
      <c r="D2064" s="2">
        <f t="shared" si="32"/>
        <v>30.4899892854343</v>
      </c>
    </row>
    <row r="2065" spans="1:4" ht="12.75">
      <c r="A2065">
        <v>2227.5</v>
      </c>
      <c r="B2065" s="1">
        <v>1996.689</v>
      </c>
      <c r="C2065" s="2">
        <v>41.06960114781927</v>
      </c>
      <c r="D2065" s="2">
        <f t="shared" si="32"/>
        <v>30.81153496932814</v>
      </c>
    </row>
    <row r="2066" spans="1:4" ht="12.75">
      <c r="A2066">
        <v>2228.5</v>
      </c>
      <c r="B2066" s="1">
        <v>1996.763</v>
      </c>
      <c r="C2066" s="2">
        <v>35.609115056606555</v>
      </c>
      <c r="D2066" s="2">
        <f t="shared" si="32"/>
        <v>30.267161793747434</v>
      </c>
    </row>
    <row r="2067" spans="1:4" ht="12.75">
      <c r="A2067">
        <v>2229.5</v>
      </c>
      <c r="B2067" s="1">
        <v>1996.837</v>
      </c>
      <c r="C2067" s="2">
        <v>33.85477947716235</v>
      </c>
      <c r="D2067" s="2">
        <f t="shared" si="32"/>
        <v>30.372668963632556</v>
      </c>
    </row>
    <row r="2068" spans="1:4" ht="12.75">
      <c r="A2068">
        <v>2230.5</v>
      </c>
      <c r="B2068" s="1">
        <v>1996.911</v>
      </c>
      <c r="C2068" s="2">
        <v>28.853855457298536</v>
      </c>
      <c r="D2068" s="2">
        <f t="shared" si="32"/>
        <v>30.466070852721046</v>
      </c>
    </row>
    <row r="2069" spans="1:4" ht="12.75">
      <c r="A2069">
        <v>2231.5</v>
      </c>
      <c r="B2069" s="1">
        <v>1996.983</v>
      </c>
      <c r="C2069" s="2">
        <v>25.413069892210533</v>
      </c>
      <c r="D2069" s="2">
        <f t="shared" si="32"/>
        <v>30.90830202083352</v>
      </c>
    </row>
    <row r="2070" spans="1:4" ht="12.75">
      <c r="A2070">
        <v>2232.5</v>
      </c>
      <c r="B2070" s="1">
        <v>1997.057</v>
      </c>
      <c r="C2070" s="2">
        <v>32.32696138424154</v>
      </c>
      <c r="D2070" s="2">
        <f t="shared" si="32"/>
        <v>30.860471950017292</v>
      </c>
    </row>
    <row r="2071" spans="1:4" ht="12.75">
      <c r="A2071">
        <v>2233.5</v>
      </c>
      <c r="B2071" s="1">
        <v>1997.131</v>
      </c>
      <c r="C2071" s="2">
        <v>36.47654287780238</v>
      </c>
      <c r="D2071" s="2">
        <f t="shared" si="32"/>
        <v>30.671041916151466</v>
      </c>
    </row>
    <row r="2072" spans="1:4" ht="12.75">
      <c r="A2072">
        <v>2234.5</v>
      </c>
      <c r="B2072" s="1">
        <v>1997.205</v>
      </c>
      <c r="C2072" s="2">
        <v>28.642177175903363</v>
      </c>
      <c r="D2072" s="2">
        <f t="shared" si="32"/>
        <v>29.527158895466037</v>
      </c>
    </row>
    <row r="2073" spans="1:4" ht="12.75">
      <c r="A2073">
        <v>2235.5</v>
      </c>
      <c r="B2073" s="1">
        <v>1997.279</v>
      </c>
      <c r="C2073" s="2">
        <v>32.168174743407796</v>
      </c>
      <c r="D2073" s="2">
        <f t="shared" si="32"/>
        <v>29.071524011611544</v>
      </c>
    </row>
    <row r="2074" spans="1:4" ht="12.75">
      <c r="A2074">
        <v>2236.5</v>
      </c>
      <c r="B2074" s="1">
        <v>1997.353</v>
      </c>
      <c r="C2074" s="2">
        <v>27.152914890993884</v>
      </c>
      <c r="D2074" s="2">
        <f t="shared" si="32"/>
        <v>29.065597493549856</v>
      </c>
    </row>
    <row r="2075" spans="1:4" ht="12.75">
      <c r="A2075">
        <v>2237.5</v>
      </c>
      <c r="B2075" s="1">
        <v>1997.427</v>
      </c>
      <c r="C2075" s="2">
        <v>28.750241068995955</v>
      </c>
      <c r="D2075" s="2">
        <f t="shared" si="32"/>
        <v>29.489944206297768</v>
      </c>
    </row>
    <row r="2076" spans="1:4" ht="12.75">
      <c r="A2076">
        <v>2238.5</v>
      </c>
      <c r="B2076" s="1">
        <v>1997.501</v>
      </c>
      <c r="C2076" s="2">
        <v>24.65369501565186</v>
      </c>
      <c r="D2076" s="2">
        <f t="shared" si="32"/>
        <v>29.149433922115293</v>
      </c>
    </row>
    <row r="2077" spans="1:4" ht="12.75">
      <c r="A2077">
        <v>2239.5</v>
      </c>
      <c r="B2077" s="1">
        <v>1997.574</v>
      </c>
      <c r="C2077" s="2">
        <v>23.752416721875047</v>
      </c>
      <c r="D2077" s="2">
        <f t="shared" si="32"/>
        <v>28.89966731033676</v>
      </c>
    </row>
    <row r="2078" spans="1:4" ht="12.75">
      <c r="A2078">
        <v>2240.5</v>
      </c>
      <c r="B2078" s="1">
        <v>1997.648</v>
      </c>
      <c r="C2078" s="2">
        <v>26.199121878908716</v>
      </c>
      <c r="D2078" s="2">
        <f t="shared" si="32"/>
        <v>28.509332832170436</v>
      </c>
    </row>
    <row r="2079" spans="1:4" ht="12.75">
      <c r="A2079">
        <v>2241.5</v>
      </c>
      <c r="B2079" s="1">
        <v>1997.722</v>
      </c>
      <c r="C2079" s="2">
        <v>29.685861566498094</v>
      </c>
      <c r="D2079" s="2">
        <f t="shared" si="32"/>
        <v>29.000012231769794</v>
      </c>
    </row>
    <row r="2080" spans="1:4" ht="12.75">
      <c r="A2080">
        <v>2242.5</v>
      </c>
      <c r="B2080" s="1">
        <v>1997.796</v>
      </c>
      <c r="C2080" s="2">
        <v>33.77773474236046</v>
      </c>
      <c r="D2080" s="2">
        <f t="shared" si="32"/>
        <v>28.783301236385878</v>
      </c>
    </row>
    <row r="2081" spans="1:4" ht="12.75">
      <c r="A2081">
        <v>2243.5</v>
      </c>
      <c r="B2081" s="1">
        <v>1997.87</v>
      </c>
      <c r="C2081" s="2">
        <v>34.37036272302134</v>
      </c>
      <c r="D2081" s="2">
        <f t="shared" si="32"/>
        <v>30.51930808464334</v>
      </c>
    </row>
    <row r="2082" spans="1:4" ht="12.75">
      <c r="A2082">
        <v>2244.5</v>
      </c>
      <c r="B2082" s="1">
        <v>1997.944</v>
      </c>
      <c r="C2082" s="2">
        <v>20.986436197838348</v>
      </c>
      <c r="D2082" s="2">
        <f t="shared" si="32"/>
        <v>31.083099077962718</v>
      </c>
    </row>
    <row r="2083" spans="1:4" ht="12.75">
      <c r="A2083">
        <v>2245.5</v>
      </c>
      <c r="B2083" s="1">
        <v>1998.019</v>
      </c>
      <c r="C2083" s="2">
        <v>29.079995431120526</v>
      </c>
      <c r="D2083" s="2">
        <f t="shared" si="32"/>
        <v>31.65420832552885</v>
      </c>
    </row>
    <row r="2084" spans="1:4" ht="12.75">
      <c r="A2084">
        <v>2246.5</v>
      </c>
      <c r="B2084" s="1">
        <v>1998.093</v>
      </c>
      <c r="C2084" s="2">
        <v>31.402194661640237</v>
      </c>
      <c r="D2084" s="2">
        <f t="shared" si="32"/>
        <v>32.370574058971826</v>
      </c>
    </row>
    <row r="2085" spans="1:4" ht="12.75">
      <c r="A2085">
        <v>2247.5</v>
      </c>
      <c r="B2085" s="1">
        <v>1998.167</v>
      </c>
      <c r="C2085" s="2">
        <v>35.021009370695054</v>
      </c>
      <c r="D2085" s="2">
        <f t="shared" si="32"/>
        <v>33.21721640787229</v>
      </c>
    </row>
    <row r="2086" spans="1:4" ht="12.75">
      <c r="A2086">
        <v>2248.5</v>
      </c>
      <c r="B2086" s="1">
        <v>1998.24</v>
      </c>
      <c r="C2086" s="2">
        <v>29.350931803416906</v>
      </c>
      <c r="D2086" s="2">
        <f t="shared" si="32"/>
        <v>33.45214458123247</v>
      </c>
    </row>
    <row r="2087" spans="1:4" ht="12.75">
      <c r="A2087">
        <v>2249.5</v>
      </c>
      <c r="B2087" s="1">
        <v>1998.314</v>
      </c>
      <c r="C2087" s="2">
        <v>49.72100391834092</v>
      </c>
      <c r="D2087" s="2">
        <f t="shared" si="32"/>
        <v>33.81449051386384</v>
      </c>
    </row>
    <row r="2088" spans="1:4" ht="12.75">
      <c r="A2088">
        <v>2250.5</v>
      </c>
      <c r="B2088" s="1">
        <v>1998.388</v>
      </c>
      <c r="C2088" s="2">
        <v>36.079523982147784</v>
      </c>
      <c r="D2088" s="2">
        <f t="shared" si="32"/>
        <v>34.66653640387207</v>
      </c>
    </row>
    <row r="2089" spans="1:4" ht="12.75">
      <c r="A2089">
        <v>2251.5</v>
      </c>
      <c r="B2089" s="1">
        <v>1998.462</v>
      </c>
      <c r="C2089" s="2">
        <v>32.0781152340116</v>
      </c>
      <c r="D2089" s="2">
        <f t="shared" si="32"/>
        <v>35.63312041103315</v>
      </c>
    </row>
    <row r="2090" spans="1:4" ht="12.75">
      <c r="A2090">
        <v>2252.5</v>
      </c>
      <c r="B2090" s="1">
        <v>1998.536</v>
      </c>
      <c r="C2090" s="2">
        <v>33.06517125663378</v>
      </c>
      <c r="D2090" s="2">
        <f t="shared" si="32"/>
        <v>35.869266760166724</v>
      </c>
    </row>
    <row r="2091" spans="1:4" ht="12.75">
      <c r="A2091">
        <v>2253.5</v>
      </c>
      <c r="B2091" s="1">
        <v>1998.61</v>
      </c>
      <c r="C2091" s="2">
        <v>37.20547241461475</v>
      </c>
      <c r="D2091" s="2">
        <f t="shared" si="32"/>
        <v>36.15363807921194</v>
      </c>
    </row>
    <row r="2092" spans="1:4" ht="12.75">
      <c r="A2092">
        <v>2254.5</v>
      </c>
      <c r="B2092" s="1">
        <v>1998.684</v>
      </c>
      <c r="C2092" s="2">
        <v>32.739927820180355</v>
      </c>
      <c r="D2092" s="2">
        <f t="shared" si="32"/>
        <v>36.7248973193798</v>
      </c>
    </row>
    <row r="2093" spans="1:4" ht="12.75">
      <c r="A2093">
        <v>2255.5</v>
      </c>
      <c r="B2093" s="1">
        <v>1998.758</v>
      </c>
      <c r="C2093" s="2">
        <v>38.48823186656827</v>
      </c>
      <c r="D2093" s="2">
        <f t="shared" si="32"/>
        <v>37.223581232335306</v>
      </c>
    </row>
    <row r="2094" spans="1:4" ht="12.75">
      <c r="A2094">
        <v>2256.5</v>
      </c>
      <c r="B2094" s="1">
        <v>1998.832</v>
      </c>
      <c r="C2094" s="2">
        <v>45.44695929312843</v>
      </c>
      <c r="D2094" s="2">
        <f t="shared" si="32"/>
        <v>35.83943256977224</v>
      </c>
    </row>
    <row r="2095" spans="1:4" ht="12.75">
      <c r="A2095">
        <v>2257.5</v>
      </c>
      <c r="B2095" s="1">
        <v>1998.906</v>
      </c>
      <c r="C2095" s="2">
        <v>33.55202829093235</v>
      </c>
      <c r="D2095" s="2">
        <f t="shared" si="32"/>
        <v>35.598613068786655</v>
      </c>
    </row>
    <row r="2096" spans="1:4" ht="12.75">
      <c r="A2096">
        <v>2258.5</v>
      </c>
      <c r="B2096" s="1">
        <v>1998.98</v>
      </c>
      <c r="C2096" s="2">
        <v>32.14989796985692</v>
      </c>
      <c r="D2096" s="2">
        <f t="shared" si="32"/>
        <v>34.95195177460355</v>
      </c>
    </row>
    <row r="2097" spans="1:4" ht="12.75">
      <c r="A2097">
        <v>2259.5</v>
      </c>
      <c r="B2097" s="1">
        <v>1999.054</v>
      </c>
      <c r="C2097" s="2">
        <v>35.09902180922805</v>
      </c>
      <c r="D2097" s="2">
        <f t="shared" si="32"/>
        <v>34.318177662646036</v>
      </c>
    </row>
    <row r="2098" spans="1:4" ht="12.75">
      <c r="A2098">
        <v>2260.5</v>
      </c>
      <c r="B2098" s="1">
        <v>1999.128</v>
      </c>
      <c r="C2098" s="2">
        <v>42.44737949287728</v>
      </c>
      <c r="D2098" s="2">
        <f t="shared" si="32"/>
        <v>33.911399875922875</v>
      </c>
    </row>
    <row r="2099" spans="1:4" ht="12.75">
      <c r="A2099">
        <v>2261.5</v>
      </c>
      <c r="B2099" s="1">
        <v>1999.202</v>
      </c>
      <c r="C2099" s="2">
        <v>35.83382267183848</v>
      </c>
      <c r="D2099" s="2">
        <f t="shared" si="32"/>
        <v>34.74162779073523</v>
      </c>
    </row>
    <row r="2100" spans="1:4" ht="12.75">
      <c r="A2100">
        <v>2262.5</v>
      </c>
      <c r="B2100" s="1">
        <v>1999.276</v>
      </c>
      <c r="C2100" s="2">
        <v>31.72707130502107</v>
      </c>
      <c r="D2100" s="2">
        <f t="shared" si="32"/>
        <v>35.49893092105385</v>
      </c>
    </row>
    <row r="2101" spans="1:4" ht="12.75">
      <c r="A2101">
        <v>2263.5</v>
      </c>
      <c r="B2101" s="1">
        <v>1999.35</v>
      </c>
      <c r="C2101" s="2">
        <v>32.94887046933507</v>
      </c>
      <c r="D2101" s="2">
        <f t="shared" si="32"/>
        <v>35.785571640562104</v>
      </c>
    </row>
    <row r="2102" spans="1:4" ht="12.75">
      <c r="A2102">
        <v>2264.5</v>
      </c>
      <c r="B2102" s="1">
        <v>1999.424</v>
      </c>
      <c r="C2102" s="2">
        <v>23.671518409631314</v>
      </c>
      <c r="D2102" s="2">
        <f t="shared" si="32"/>
        <v>36.53948615496988</v>
      </c>
    </row>
    <row r="2103" spans="1:4" ht="12.75">
      <c r="A2103">
        <v>2265.5</v>
      </c>
      <c r="B2103" s="1">
        <v>1999.498</v>
      </c>
      <c r="C2103" s="2">
        <v>24.82610780118614</v>
      </c>
      <c r="D2103" s="2">
        <f t="shared" si="32"/>
        <v>36.59328723815999</v>
      </c>
    </row>
    <row r="2104" spans="1:4" ht="12.75">
      <c r="A2104">
        <v>2266.5</v>
      </c>
      <c r="B2104" s="1">
        <v>1999.572</v>
      </c>
      <c r="C2104" s="2">
        <v>31.917361187213682</v>
      </c>
      <c r="D2104" s="2">
        <f t="shared" si="32"/>
        <v>36.58887409519441</v>
      </c>
    </row>
    <row r="2105" spans="1:4" ht="12.75">
      <c r="A2105">
        <v>2267.5</v>
      </c>
      <c r="B2105" s="1">
        <v>1999.646</v>
      </c>
      <c r="C2105" s="2">
        <v>43.532890712740944</v>
      </c>
      <c r="D2105" s="2">
        <f t="shared" si="32"/>
        <v>37.23493738382428</v>
      </c>
    </row>
    <row r="2106" spans="1:4" ht="12.75">
      <c r="A2106">
        <v>2268.5</v>
      </c>
      <c r="B2106" s="1">
        <v>1999.72</v>
      </c>
      <c r="C2106" s="2">
        <v>48.333172560710345</v>
      </c>
      <c r="D2106" s="2">
        <f t="shared" si="32"/>
        <v>36.98209801010337</v>
      </c>
    </row>
    <row r="2107" spans="1:4" ht="12.75">
      <c r="A2107">
        <v>2269.5</v>
      </c>
      <c r="B2107" s="1">
        <v>1999.793</v>
      </c>
      <c r="C2107" s="2">
        <v>49.17328864673572</v>
      </c>
      <c r="D2107" s="2">
        <f t="shared" si="32"/>
        <v>37.18452139942181</v>
      </c>
    </row>
    <row r="2108" spans="1:4" ht="12.75">
      <c r="A2108">
        <v>2270.5</v>
      </c>
      <c r="B2108" s="1">
        <v>1999.867</v>
      </c>
      <c r="C2108" s="2">
        <v>43.35291697823338</v>
      </c>
      <c r="D2108" s="2">
        <f t="shared" si="32"/>
        <v>37.08957353747786</v>
      </c>
    </row>
    <row r="2109" spans="1:4" ht="12.75">
      <c r="A2109">
        <v>2271.5</v>
      </c>
      <c r="B2109" s="1">
        <v>1999.941</v>
      </c>
      <c r="C2109" s="2">
        <v>32.84931205132833</v>
      </c>
      <c r="D2109" s="2">
        <f t="shared" si="32"/>
        <v>38.4782362313209</v>
      </c>
    </row>
    <row r="2110" spans="1:4" ht="12.75">
      <c r="A2110">
        <v>2272.5</v>
      </c>
      <c r="B2110" s="1">
        <v>2000.016</v>
      </c>
      <c r="C2110" s="2">
        <v>35.04165095067552</v>
      </c>
      <c r="D2110" s="2">
        <f t="shared" si="32"/>
        <v>39.76776658440814</v>
      </c>
    </row>
    <row r="2111" spans="1:4" ht="12.75">
      <c r="A2111">
        <v>2273.5</v>
      </c>
      <c r="B2111" s="1">
        <v>2000.09</v>
      </c>
      <c r="C2111" s="2">
        <v>50.84620224506559</v>
      </c>
      <c r="D2111" s="2">
        <f t="shared" si="32"/>
        <v>40.97863955441267</v>
      </c>
    </row>
    <row r="2112" spans="1:4" ht="12.75">
      <c r="A2112">
        <v>2274.5</v>
      </c>
      <c r="B2112" s="1">
        <v>2000.164</v>
      </c>
      <c r="C2112" s="2">
        <v>32.54691081346661</v>
      </c>
      <c r="D2112" s="2">
        <f t="shared" si="32"/>
        <v>40.61037901186918</v>
      </c>
    </row>
    <row r="2113" spans="1:4" ht="12.75">
      <c r="A2113">
        <v>2275.5</v>
      </c>
      <c r="B2113" s="1">
        <v>2000.238</v>
      </c>
      <c r="C2113" s="2">
        <v>34.358575366160856</v>
      </c>
      <c r="D2113" s="2">
        <f t="shared" si="32"/>
        <v>40.10853745210302</v>
      </c>
    </row>
    <row r="2114" spans="1:4" ht="12.75">
      <c r="A2114">
        <v>2276.5</v>
      </c>
      <c r="B2114" s="1">
        <v>2000.312</v>
      </c>
      <c r="C2114" s="2">
        <v>31.71454826406368</v>
      </c>
      <c r="D2114" s="2">
        <f t="shared" si="32"/>
        <v>39.93736282324513</v>
      </c>
    </row>
    <row r="2115" spans="1:4" ht="12.75">
      <c r="A2115">
        <v>2277.5</v>
      </c>
      <c r="B2115" s="1">
        <v>2000.386</v>
      </c>
      <c r="C2115" s="2">
        <v>41.724133429590886</v>
      </c>
      <c r="D2115" s="2">
        <f t="shared" si="32"/>
        <v>40.05109170000127</v>
      </c>
    </row>
    <row r="2116" spans="1:4" ht="12.75">
      <c r="A2116">
        <v>2278.5</v>
      </c>
      <c r="B2116" s="1">
        <v>2000.459</v>
      </c>
      <c r="C2116" s="2">
        <v>41.590002391320255</v>
      </c>
      <c r="D2116" s="2">
        <f t="shared" si="32"/>
        <v>40.74733951743675</v>
      </c>
    </row>
    <row r="2117" spans="1:4" ht="12.75">
      <c r="A2117">
        <v>2279.5</v>
      </c>
      <c r="B2117" s="1">
        <v>2000.533</v>
      </c>
      <c r="C2117" s="2">
        <v>47.65870979727267</v>
      </c>
      <c r="D2117" s="2">
        <f t="shared" si="32"/>
        <v>40.24373703407337</v>
      </c>
    </row>
    <row r="2118" spans="1:4" ht="12.75">
      <c r="A2118">
        <v>2280.5</v>
      </c>
      <c r="B2118" s="1">
        <v>2000.607</v>
      </c>
      <c r="C2118" s="2">
        <v>38.74550365967556</v>
      </c>
      <c r="D2118" s="2">
        <f t="shared" si="32"/>
        <v>38.947758216485326</v>
      </c>
    </row>
    <row r="2119" spans="1:4" ht="12.75">
      <c r="A2119">
        <v>2281.5</v>
      </c>
      <c r="B2119" s="1">
        <v>2000.681</v>
      </c>
      <c r="C2119" s="2">
        <v>41.8092322837502</v>
      </c>
      <c r="D2119" s="2">
        <f t="shared" si="32"/>
        <v>38.36246132369393</v>
      </c>
    </row>
    <row r="2120" spans="1:4" ht="12.75">
      <c r="A2120">
        <v>2282.5</v>
      </c>
      <c r="B2120" s="1">
        <v>2000.755</v>
      </c>
      <c r="C2120" s="2">
        <v>46.94801847158321</v>
      </c>
      <c r="D2120" s="2">
        <f t="shared" si="32"/>
        <v>38.62678359563061</v>
      </c>
    </row>
    <row r="2121" spans="1:4" ht="12.75">
      <c r="A2121">
        <v>2283.5</v>
      </c>
      <c r="B2121" s="1">
        <v>2000.829</v>
      </c>
      <c r="C2121" s="2">
        <v>44.83139237606318</v>
      </c>
      <c r="D2121" s="2">
        <f t="shared" si="32"/>
        <v>40.71940321409955</v>
      </c>
    </row>
    <row r="2122" spans="1:4" ht="12.75">
      <c r="A2122">
        <v>2284.5</v>
      </c>
      <c r="B2122" s="1">
        <v>2000.903</v>
      </c>
      <c r="C2122" s="2">
        <v>41.900533677989564</v>
      </c>
      <c r="D2122" s="2">
        <f t="shared" si="32"/>
        <v>40.21553155741233</v>
      </c>
    </row>
    <row r="2123" spans="1:4" ht="12.75">
      <c r="A2123">
        <v>2285.5</v>
      </c>
      <c r="B2123" s="1">
        <v>2000.975</v>
      </c>
      <c r="C2123" s="2">
        <v>28.494818666951662</v>
      </c>
      <c r="D2123" s="2">
        <f t="shared" si="32"/>
        <v>39.162130375731344</v>
      </c>
    </row>
    <row r="2124" spans="1:4" ht="12.75">
      <c r="A2124">
        <v>2286.5</v>
      </c>
      <c r="B2124" s="1">
        <v>2001.049</v>
      </c>
      <c r="C2124" s="2">
        <v>33.99847761642079</v>
      </c>
      <c r="D2124" s="2">
        <f t="shared" si="32"/>
        <v>37.66284398224774</v>
      </c>
    </row>
    <row r="2125" spans="1:4" ht="12.75">
      <c r="A2125">
        <v>2287.5</v>
      </c>
      <c r="B2125" s="1">
        <v>2001.123</v>
      </c>
      <c r="C2125" s="2">
        <v>24.938051207178503</v>
      </c>
      <c r="D2125" s="2">
        <f t="shared" si="32"/>
        <v>37.16812825932415</v>
      </c>
    </row>
    <row r="2126" spans="1:4" ht="12.75">
      <c r="A2126">
        <v>2288.5</v>
      </c>
      <c r="B2126" s="1">
        <v>2001.197</v>
      </c>
      <c r="C2126" s="2">
        <v>37.79476490133782</v>
      </c>
      <c r="D2126" s="2">
        <f aca="true" t="shared" si="33" ref="D2126:D2189">AVERAGE(C2120:C2132)</f>
        <v>36.3910029808983</v>
      </c>
    </row>
    <row r="2127" spans="1:4" ht="12.75">
      <c r="A2127">
        <v>2289.5</v>
      </c>
      <c r="B2127" s="1">
        <v>2001.271</v>
      </c>
      <c r="C2127" s="2">
        <v>58.918603304159824</v>
      </c>
      <c r="D2127" s="2">
        <f t="shared" si="33"/>
        <v>35.84639837548991</v>
      </c>
    </row>
    <row r="2128" spans="1:4" ht="12.75">
      <c r="A2128">
        <v>2290.5</v>
      </c>
      <c r="B2128" s="1">
        <v>2001.344</v>
      </c>
      <c r="C2128" s="2">
        <v>35.17380189265698</v>
      </c>
      <c r="D2128" s="2">
        <f t="shared" si="33"/>
        <v>35.75003377714486</v>
      </c>
    </row>
    <row r="2129" spans="1:4" ht="12.75">
      <c r="A2129">
        <v>2291.5</v>
      </c>
      <c r="B2129" s="1">
        <v>2001.418</v>
      </c>
      <c r="C2129" s="2">
        <v>27.895787029467463</v>
      </c>
      <c r="D2129" s="2">
        <f t="shared" si="33"/>
        <v>35.852218381060794</v>
      </c>
    </row>
    <row r="2130" spans="1:4" ht="12.75">
      <c r="A2130">
        <v>2292.5</v>
      </c>
      <c r="B2130" s="1">
        <v>2001.492</v>
      </c>
      <c r="C2130" s="2">
        <v>28.167986681985905</v>
      </c>
      <c r="D2130" s="2">
        <f t="shared" si="33"/>
        <v>35.88647704950354</v>
      </c>
    </row>
    <row r="2131" spans="1:4" ht="12.75">
      <c r="A2131">
        <v>2293.5</v>
      </c>
      <c r="B2131" s="1">
        <v>2001.566</v>
      </c>
      <c r="C2131" s="2">
        <v>32.31419926166891</v>
      </c>
      <c r="D2131" s="2">
        <f t="shared" si="33"/>
        <v>36.09415164588707</v>
      </c>
    </row>
    <row r="2132" spans="1:4" ht="12.75">
      <c r="A2132">
        <v>2294.5</v>
      </c>
      <c r="B2132" s="1">
        <v>2001.64</v>
      </c>
      <c r="C2132" s="2">
        <v>31.706603664214096</v>
      </c>
      <c r="D2132" s="2">
        <f t="shared" si="33"/>
        <v>36.64894232522991</v>
      </c>
    </row>
    <row r="2133" spans="1:4" ht="12.75">
      <c r="A2133">
        <v>2295.5</v>
      </c>
      <c r="B2133" s="1">
        <v>2001.714</v>
      </c>
      <c r="C2133" s="2">
        <v>39.86815860127424</v>
      </c>
      <c r="D2133" s="2">
        <f t="shared" si="33"/>
        <v>35.81219780163781</v>
      </c>
    </row>
    <row r="2134" spans="1:4" ht="12.75">
      <c r="A2134">
        <v>2296.5</v>
      </c>
      <c r="B2134" s="1">
        <v>2001.788</v>
      </c>
      <c r="C2134" s="2">
        <v>43.57865259757744</v>
      </c>
      <c r="D2134" s="2">
        <f t="shared" si="33"/>
        <v>33.168121078430666</v>
      </c>
    </row>
    <row r="2135" spans="1:4" ht="12.75">
      <c r="A2135">
        <v>2297.5</v>
      </c>
      <c r="B2135" s="1">
        <v>2001.862</v>
      </c>
      <c r="C2135" s="2">
        <v>43.228933528896626</v>
      </c>
      <c r="D2135" s="2">
        <f t="shared" si="33"/>
        <v>33.42091960662718</v>
      </c>
    </row>
    <row r="2136" spans="1:4" ht="12.75">
      <c r="A2136">
        <v>2298.5</v>
      </c>
      <c r="B2136" s="1">
        <v>2001.936</v>
      </c>
      <c r="C2136" s="2">
        <v>28.940181356707498</v>
      </c>
      <c r="D2136" s="2">
        <f t="shared" si="33"/>
        <v>34.12000745607782</v>
      </c>
    </row>
    <row r="2137" spans="1:4" ht="12.75">
      <c r="A2137">
        <v>2299.5</v>
      </c>
      <c r="B2137" s="1">
        <v>2002.01</v>
      </c>
      <c r="C2137" s="2">
        <v>36.69824736940665</v>
      </c>
      <c r="D2137" s="2">
        <f t="shared" si="33"/>
        <v>33.98319440157192</v>
      </c>
    </row>
    <row r="2138" spans="1:4" ht="12.75">
      <c r="A2138">
        <v>2300.5</v>
      </c>
      <c r="B2138" s="1">
        <v>2002.084</v>
      </c>
      <c r="C2138" s="2">
        <v>32.15033003863541</v>
      </c>
      <c r="D2138" s="2">
        <f t="shared" si="33"/>
        <v>34.31182840247449</v>
      </c>
    </row>
    <row r="2139" spans="1:4" ht="12.75">
      <c r="A2139">
        <v>2301.5</v>
      </c>
      <c r="B2139" s="1">
        <v>2002.158</v>
      </c>
      <c r="C2139" s="2">
        <v>26.917086094640478</v>
      </c>
      <c r="D2139" s="2">
        <f t="shared" si="33"/>
        <v>35.003072400938066</v>
      </c>
    </row>
    <row r="2140" spans="1:4" ht="12.75">
      <c r="A2140">
        <v>2302.5</v>
      </c>
      <c r="B2140" s="1">
        <v>2002.232</v>
      </c>
      <c r="C2140" s="2">
        <v>24.545605902466903</v>
      </c>
      <c r="D2140" s="2">
        <f t="shared" si="33"/>
        <v>34.78917447985914</v>
      </c>
    </row>
    <row r="2141" spans="1:4" ht="12.75">
      <c r="A2141">
        <v>2303.5</v>
      </c>
      <c r="B2141" s="1">
        <v>2002.306</v>
      </c>
      <c r="C2141" s="2">
        <v>38.4601827592117</v>
      </c>
      <c r="D2141" s="2">
        <f t="shared" si="33"/>
        <v>34.95533903706471</v>
      </c>
    </row>
    <row r="2142" spans="1:4" ht="12.75">
      <c r="A2142">
        <v>2304.5</v>
      </c>
      <c r="B2142" s="1">
        <v>2002.38</v>
      </c>
      <c r="C2142" s="2">
        <v>36.983929072325935</v>
      </c>
      <c r="D2142" s="2">
        <f t="shared" si="33"/>
        <v>35.27790536937834</v>
      </c>
    </row>
    <row r="2143" spans="1:4" ht="12.75">
      <c r="A2143">
        <v>2305.5</v>
      </c>
      <c r="B2143" s="1">
        <v>2002.454</v>
      </c>
      <c r="C2143" s="2">
        <v>26.389416973409162</v>
      </c>
      <c r="D2143" s="2">
        <f t="shared" si="33"/>
        <v>36.64112702024989</v>
      </c>
    </row>
    <row r="2144" spans="1:4" ht="12.75">
      <c r="A2144">
        <v>2306.5</v>
      </c>
      <c r="B2144" s="1">
        <v>2002.528</v>
      </c>
      <c r="C2144" s="2">
        <v>36.58644127340238</v>
      </c>
      <c r="D2144" s="2">
        <f t="shared" si="33"/>
        <v>37.017527558646876</v>
      </c>
    </row>
    <row r="2145" spans="1:4" ht="12.75">
      <c r="A2145">
        <v>2307.5</v>
      </c>
      <c r="B2145" s="1">
        <v>2002.602</v>
      </c>
      <c r="C2145" s="2">
        <v>40.69277564424036</v>
      </c>
      <c r="D2145" s="2">
        <f t="shared" si="33"/>
        <v>37.73349627974567</v>
      </c>
    </row>
    <row r="2146" spans="1:4" ht="12.75">
      <c r="A2146">
        <v>2308.5</v>
      </c>
      <c r="B2146" s="1">
        <v>2002.676</v>
      </c>
      <c r="C2146" s="2">
        <v>37.08748562724834</v>
      </c>
      <c r="D2146" s="2">
        <f t="shared" si="33"/>
        <v>39.414565642689396</v>
      </c>
    </row>
    <row r="2147" spans="1:4" ht="12.75">
      <c r="A2147">
        <v>2309.5</v>
      </c>
      <c r="B2147" s="1">
        <v>2002.75</v>
      </c>
      <c r="C2147" s="2">
        <v>45.73879184124981</v>
      </c>
      <c r="D2147" s="2">
        <f t="shared" si="33"/>
        <v>41.46791379911028</v>
      </c>
    </row>
    <row r="2148" spans="1:4" ht="12.75">
      <c r="A2148">
        <v>2310.5</v>
      </c>
      <c r="B2148" s="1">
        <v>2002.824</v>
      </c>
      <c r="C2148" s="2">
        <v>47.42229584897384</v>
      </c>
      <c r="D2148" s="2">
        <f t="shared" si="33"/>
        <v>42.52765250659296</v>
      </c>
    </row>
    <row r="2149" spans="1:4" ht="12.75">
      <c r="A2149">
        <v>2311.5</v>
      </c>
      <c r="B2149" s="1">
        <v>2002.898</v>
      </c>
      <c r="C2149" s="2">
        <v>46.6620628180377</v>
      </c>
      <c r="D2149" s="2">
        <f t="shared" si="33"/>
        <v>43.93227177637589</v>
      </c>
    </row>
    <row r="2150" spans="1:4" ht="12.75">
      <c r="A2150">
        <v>2312.5</v>
      </c>
      <c r="B2150" s="1">
        <v>2002.972</v>
      </c>
      <c r="C2150" s="2">
        <v>41.59145436856747</v>
      </c>
      <c r="D2150" s="2">
        <f t="shared" si="33"/>
        <v>46.62801084841648</v>
      </c>
    </row>
    <row r="2151" spans="1:4" ht="12.75">
      <c r="A2151">
        <v>2313.5</v>
      </c>
      <c r="B2151" s="1">
        <v>2003.046</v>
      </c>
      <c r="C2151" s="2">
        <v>41.457923412919676</v>
      </c>
      <c r="D2151" s="2">
        <f t="shared" si="33"/>
        <v>48.0554344742134</v>
      </c>
    </row>
    <row r="2152" spans="1:4" ht="12.75">
      <c r="A2152">
        <v>2314.5</v>
      </c>
      <c r="B2152" s="1">
        <v>2003.12</v>
      </c>
      <c r="C2152" s="2">
        <v>48.77098781290894</v>
      </c>
      <c r="D2152" s="2">
        <f t="shared" si="33"/>
        <v>49.4145245260395</v>
      </c>
    </row>
    <row r="2153" spans="1:4" ht="12.75">
      <c r="A2153">
        <v>2315.5</v>
      </c>
      <c r="B2153" s="1">
        <v>2003.194</v>
      </c>
      <c r="C2153" s="2">
        <v>51.239131935938296</v>
      </c>
      <c r="D2153" s="2">
        <f t="shared" si="33"/>
        <v>50.681007664061454</v>
      </c>
    </row>
    <row r="2154" spans="1:4" ht="12.75">
      <c r="A2154">
        <v>2316.5</v>
      </c>
      <c r="B2154" s="1">
        <v>2003.268</v>
      </c>
      <c r="C2154" s="2">
        <v>52.23678595648652</v>
      </c>
      <c r="D2154" s="2">
        <f t="shared" si="33"/>
        <v>50.55327230524381</v>
      </c>
    </row>
    <row r="2155" spans="1:4" ht="12.75">
      <c r="A2155">
        <v>2317.5</v>
      </c>
      <c r="B2155" s="1">
        <v>2003.342</v>
      </c>
      <c r="C2155" s="2">
        <v>55.243979579504206</v>
      </c>
      <c r="D2155" s="2">
        <f t="shared" si="33"/>
        <v>51.01538075011811</v>
      </c>
    </row>
    <row r="2156" spans="1:4" ht="12.75">
      <c r="A2156">
        <v>2318.5</v>
      </c>
      <c r="B2156" s="1">
        <v>2003.416</v>
      </c>
      <c r="C2156" s="2">
        <v>61.43402490993674</v>
      </c>
      <c r="D2156" s="2">
        <f t="shared" si="33"/>
        <v>53.45727777011791</v>
      </c>
    </row>
    <row r="2157" spans="1:4" ht="12.75">
      <c r="A2157">
        <v>2319.5</v>
      </c>
      <c r="B2157" s="1">
        <v>2003.49</v>
      </c>
      <c r="C2157" s="2">
        <v>55.14294840876227</v>
      </c>
      <c r="D2157" s="2">
        <f t="shared" si="33"/>
        <v>54.03723548739217</v>
      </c>
    </row>
    <row r="2158" spans="1:4" ht="12.75">
      <c r="A2158">
        <v>2320.5</v>
      </c>
      <c r="B2158" s="1">
        <v>2003.563</v>
      </c>
      <c r="C2158" s="2">
        <v>58.36094631797972</v>
      </c>
      <c r="D2158" s="2">
        <f t="shared" si="33"/>
        <v>54.77376088861685</v>
      </c>
    </row>
    <row r="2159" spans="1:4" ht="12.75">
      <c r="A2159">
        <v>2321.5</v>
      </c>
      <c r="B2159" s="1">
        <v>2003.637</v>
      </c>
      <c r="C2159" s="2">
        <v>53.55176642153374</v>
      </c>
      <c r="D2159" s="2">
        <f t="shared" si="33"/>
        <v>55.1821129324379</v>
      </c>
    </row>
    <row r="2160" spans="1:4" ht="12.75">
      <c r="A2160">
        <v>2322.5</v>
      </c>
      <c r="B2160" s="1">
        <v>2003.711</v>
      </c>
      <c r="C2160" s="2">
        <v>44.078232176620325</v>
      </c>
      <c r="D2160" s="2">
        <f t="shared" si="33"/>
        <v>53.87544132240834</v>
      </c>
    </row>
    <row r="2161" spans="1:4" ht="12.75">
      <c r="A2161">
        <v>2323.5</v>
      </c>
      <c r="B2161" s="1">
        <v>2003.785</v>
      </c>
      <c r="C2161" s="2">
        <v>53.429705632339804</v>
      </c>
      <c r="D2161" s="2">
        <f t="shared" si="33"/>
        <v>52.79562250290079</v>
      </c>
    </row>
    <row r="2162" spans="1:4" ht="12.75">
      <c r="A2162">
        <v>2324.5</v>
      </c>
      <c r="B2162" s="1">
        <v>2003.859</v>
      </c>
      <c r="C2162" s="2">
        <v>78.40672407803517</v>
      </c>
      <c r="D2162" s="2">
        <f t="shared" si="33"/>
        <v>50.907346409819716</v>
      </c>
    </row>
    <row r="2163" spans="1:4" ht="12.75">
      <c r="A2163">
        <v>2325.5</v>
      </c>
      <c r="B2163" s="1">
        <v>2003.933</v>
      </c>
      <c r="C2163" s="2">
        <v>49.1309046931327</v>
      </c>
      <c r="D2163" s="2">
        <f t="shared" si="33"/>
        <v>48.57048977516</v>
      </c>
    </row>
    <row r="2164" spans="1:4" ht="12.75">
      <c r="A2164">
        <v>2326.5</v>
      </c>
      <c r="B2164" s="1">
        <v>2004.008</v>
      </c>
      <c r="C2164" s="2">
        <v>51.032753628840574</v>
      </c>
      <c r="D2164" s="2">
        <f t="shared" si="33"/>
        <v>46.498326791897846</v>
      </c>
    </row>
    <row r="2165" spans="1:4" ht="12.75">
      <c r="A2165">
        <v>2327.5</v>
      </c>
      <c r="B2165" s="1">
        <v>2004.082</v>
      </c>
      <c r="C2165" s="2">
        <v>54.07956438258263</v>
      </c>
      <c r="D2165" s="2">
        <f t="shared" si="33"/>
        <v>45.062990200372845</v>
      </c>
    </row>
    <row r="2166" spans="1:4" ht="12.75">
      <c r="A2166">
        <v>2328.5</v>
      </c>
      <c r="B2166" s="1">
        <v>2004.156</v>
      </c>
      <c r="C2166" s="2">
        <v>34.252401005554105</v>
      </c>
      <c r="D2166" s="2">
        <f t="shared" si="33"/>
        <v>43.72948760446162</v>
      </c>
    </row>
    <row r="2167" spans="1:4" ht="12.75">
      <c r="A2167">
        <v>2329.5</v>
      </c>
      <c r="B2167" s="1">
        <v>2004.229</v>
      </c>
      <c r="C2167" s="2">
        <v>38.19914130288832</v>
      </c>
      <c r="D2167" s="2">
        <f t="shared" si="33"/>
        <v>42.64839966678182</v>
      </c>
    </row>
    <row r="2168" spans="1:4" ht="12.75">
      <c r="A2168">
        <v>2330.5</v>
      </c>
      <c r="B2168" s="1">
        <v>2004.303</v>
      </c>
      <c r="C2168" s="2">
        <v>30.696390369450338</v>
      </c>
      <c r="D2168" s="2">
        <f t="shared" si="33"/>
        <v>40.80956300143119</v>
      </c>
    </row>
    <row r="2169" spans="1:4" ht="12.75">
      <c r="A2169">
        <v>2331.5</v>
      </c>
      <c r="B2169" s="1">
        <v>2004.377</v>
      </c>
      <c r="C2169" s="2">
        <v>31.05488865936026</v>
      </c>
      <c r="D2169" s="2">
        <f t="shared" si="33"/>
        <v>38.31709112067995</v>
      </c>
    </row>
    <row r="2170" spans="1:4" ht="12.75">
      <c r="A2170">
        <v>2332.5</v>
      </c>
      <c r="B2170" s="1">
        <v>2004.451</v>
      </c>
      <c r="C2170" s="2">
        <v>28.2048296263543</v>
      </c>
      <c r="D2170" s="2">
        <f t="shared" si="33"/>
        <v>37.33570562838809</v>
      </c>
    </row>
    <row r="2171" spans="1:4" ht="12.75">
      <c r="A2171">
        <v>2333.5</v>
      </c>
      <c r="B2171" s="1">
        <v>2004.525</v>
      </c>
      <c r="C2171" s="2">
        <v>39.701570628154656</v>
      </c>
      <c r="D2171" s="2">
        <f t="shared" si="33"/>
        <v>36.67293385534549</v>
      </c>
    </row>
    <row r="2172" spans="1:4" ht="12.75">
      <c r="A2172">
        <v>2334.5</v>
      </c>
      <c r="B2172" s="1">
        <v>2004.599</v>
      </c>
      <c r="C2172" s="2">
        <v>36.216232674687866</v>
      </c>
      <c r="D2172" s="2">
        <f t="shared" si="33"/>
        <v>37.329174641800385</v>
      </c>
    </row>
    <row r="2173" spans="1:4" ht="12.75">
      <c r="A2173">
        <v>2335.5</v>
      </c>
      <c r="B2173" s="1">
        <v>2004.673</v>
      </c>
      <c r="C2173" s="2">
        <v>30.024088986783056</v>
      </c>
      <c r="D2173" s="2">
        <f t="shared" si="33"/>
        <v>37.472099744124925</v>
      </c>
    </row>
    <row r="2174" spans="1:4" ht="12.75">
      <c r="A2174">
        <v>2336.5</v>
      </c>
      <c r="B2174" s="1">
        <v>2004.747</v>
      </c>
      <c r="C2174" s="2">
        <v>29.524828982781397</v>
      </c>
      <c r="D2174" s="2">
        <f t="shared" si="33"/>
        <v>37.2969343579848</v>
      </c>
    </row>
    <row r="2175" spans="1:4" ht="12.75">
      <c r="A2175">
        <v>2337.5</v>
      </c>
      <c r="B2175" s="1">
        <v>2004.821</v>
      </c>
      <c r="C2175" s="2">
        <v>46.00458962826908</v>
      </c>
      <c r="D2175" s="2">
        <f t="shared" si="33"/>
        <v>37.43450533807492</v>
      </c>
    </row>
    <row r="2176" spans="1:6" ht="12.75">
      <c r="A2176">
        <v>2338.5</v>
      </c>
      <c r="B2176" s="1">
        <v>2004.895</v>
      </c>
      <c r="C2176" s="2">
        <v>36.372893293338635</v>
      </c>
      <c r="D2176" s="2">
        <f t="shared" si="33"/>
        <v>37.84871651668892</v>
      </c>
      <c r="F2176">
        <v>1.0031</v>
      </c>
    </row>
    <row r="2177" spans="1:4" ht="12.75">
      <c r="A2177">
        <v>2339.5</v>
      </c>
      <c r="B2177" s="1">
        <v>2004.96</v>
      </c>
      <c r="C2177" s="2">
        <v>42.416720579286775</v>
      </c>
      <c r="D2177" s="2">
        <f t="shared" si="33"/>
        <v>38.926597531256675</v>
      </c>
    </row>
    <row r="2178" spans="1:7" ht="12.75">
      <c r="A2178">
        <v>2340.5</v>
      </c>
      <c r="B2178" s="1">
        <v>2005.041</v>
      </c>
      <c r="C2178" s="2">
        <v>62.610694606496224</v>
      </c>
      <c r="D2178" s="2">
        <f t="shared" si="33"/>
        <v>38.59735708702577</v>
      </c>
      <c r="F2178">
        <v>66.37666815963689</v>
      </c>
      <c r="G2178" s="2">
        <f>C2178</f>
        <v>62.610694606496224</v>
      </c>
    </row>
    <row r="2179" spans="1:7" ht="12.75">
      <c r="A2179">
        <v>2341.5</v>
      </c>
      <c r="B2179" s="1">
        <v>2005.114</v>
      </c>
      <c r="C2179" s="2">
        <v>36.11042733577317</v>
      </c>
      <c r="D2179" s="2">
        <f t="shared" si="33"/>
        <v>38.79917065387446</v>
      </c>
      <c r="F2179">
        <v>35.14909352689245</v>
      </c>
      <c r="G2179" s="2">
        <f aca="true" t="shared" si="34" ref="G2179:G2199">C2179</f>
        <v>36.11042733577317</v>
      </c>
    </row>
    <row r="2180" spans="1:7" ht="12.75">
      <c r="A2180">
        <v>2342.5</v>
      </c>
      <c r="B2180" s="1">
        <v>2005.188</v>
      </c>
      <c r="C2180" s="2">
        <v>35.92199128306667</v>
      </c>
      <c r="D2180" s="2">
        <f t="shared" si="33"/>
        <v>39.45473002735144</v>
      </c>
      <c r="F2180">
        <v>39.33106047774489</v>
      </c>
      <c r="G2180" s="2">
        <f t="shared" si="34"/>
        <v>35.92199128306667</v>
      </c>
    </row>
    <row r="2181" spans="1:7" ht="12.75">
      <c r="A2181">
        <v>2343.5</v>
      </c>
      <c r="B2181" s="1">
        <v>2005.262</v>
      </c>
      <c r="C2181" s="2">
        <v>32.484813110621836</v>
      </c>
      <c r="D2181" s="2">
        <f t="shared" si="33"/>
        <v>40.61162316387064</v>
      </c>
      <c r="F2181">
        <v>28.579631282073777</v>
      </c>
      <c r="G2181" s="2">
        <f t="shared" si="34"/>
        <v>32.484813110621836</v>
      </c>
    </row>
    <row r="2182" spans="1:7" ht="12.75">
      <c r="A2182">
        <v>2344.5</v>
      </c>
      <c r="B2182" s="1">
        <v>2005.336</v>
      </c>
      <c r="C2182" s="2">
        <v>36.43963398134217</v>
      </c>
      <c r="D2182" s="2">
        <f t="shared" si="33"/>
        <v>39.03273038893689</v>
      </c>
      <c r="F2182">
        <v>35.115552473604</v>
      </c>
      <c r="G2182" s="2">
        <f t="shared" si="34"/>
        <v>36.43963398134217</v>
      </c>
    </row>
    <row r="2183" spans="1:7" ht="12.75">
      <c r="A2183">
        <v>2345.5</v>
      </c>
      <c r="B2183" s="1">
        <v>2005.41</v>
      </c>
      <c r="C2183" s="2">
        <v>42.21728281573516</v>
      </c>
      <c r="D2183" s="2">
        <f t="shared" si="33"/>
        <v>38.57056265997345</v>
      </c>
      <c r="F2183">
        <v>40.01756140523644</v>
      </c>
      <c r="G2183" s="2">
        <f t="shared" si="34"/>
        <v>42.21728281573516</v>
      </c>
    </row>
    <row r="2184" spans="1:7" ht="12.75">
      <c r="A2184">
        <v>2346.5</v>
      </c>
      <c r="B2184" s="1">
        <v>2005.484</v>
      </c>
      <c r="C2184" s="2">
        <v>35.421444853153</v>
      </c>
      <c r="D2184" s="2">
        <f t="shared" si="33"/>
        <v>37.73120696607472</v>
      </c>
      <c r="F2184">
        <v>36.189476121439554</v>
      </c>
      <c r="G2184" s="2">
        <f t="shared" si="34"/>
        <v>35.421444853153</v>
      </c>
    </row>
    <row r="2185" spans="1:7" ht="12.75">
      <c r="A2185">
        <v>2347.5</v>
      </c>
      <c r="B2185" s="1">
        <v>2005.558</v>
      </c>
      <c r="C2185" s="2">
        <v>38.839809043720834</v>
      </c>
      <c r="D2185" s="2">
        <f t="shared" si="33"/>
        <v>35.22226332729498</v>
      </c>
      <c r="F2185">
        <v>37.834029532575556</v>
      </c>
      <c r="G2185" s="2">
        <f t="shared" si="34"/>
        <v>38.839809043720834</v>
      </c>
    </row>
    <row r="2186" spans="1:7" ht="12.75">
      <c r="A2186">
        <v>2348.5</v>
      </c>
      <c r="B2186" s="1">
        <v>2005.632</v>
      </c>
      <c r="C2186" s="2">
        <v>38.54636084198383</v>
      </c>
      <c r="D2186" s="2">
        <f t="shared" si="33"/>
        <v>34.54954747027466</v>
      </c>
      <c r="F2186">
        <v>38.13702658032133</v>
      </c>
      <c r="G2186" s="2">
        <f t="shared" si="34"/>
        <v>38.54636084198383</v>
      </c>
    </row>
    <row r="2187" spans="1:7" ht="12.75">
      <c r="A2187">
        <v>2349.5</v>
      </c>
      <c r="B2187" s="1">
        <v>2005.706</v>
      </c>
      <c r="C2187" s="2">
        <v>44.564439757531005</v>
      </c>
      <c r="D2187" s="2">
        <f t="shared" si="33"/>
        <v>33.71290567568864</v>
      </c>
      <c r="F2187">
        <v>42.175153945889775</v>
      </c>
      <c r="G2187" s="2">
        <f t="shared" si="34"/>
        <v>44.564439757531005</v>
      </c>
    </row>
    <row r="2188" spans="1:7" ht="12.75">
      <c r="A2188">
        <v>2350.5</v>
      </c>
      <c r="B2188" s="1">
        <v>2005.78</v>
      </c>
      <c r="C2188" s="2">
        <v>25.47898355413033</v>
      </c>
      <c r="D2188" s="2">
        <f t="shared" si="33"/>
        <v>33.20677776965597</v>
      </c>
      <c r="F2188">
        <v>26.089233391968445</v>
      </c>
      <c r="G2188" s="2">
        <f t="shared" si="34"/>
        <v>25.47898355413033</v>
      </c>
    </row>
    <row r="2189" spans="1:7" ht="12.75">
      <c r="A2189">
        <v>2351.5</v>
      </c>
      <c r="B2189" s="1">
        <v>2005.854</v>
      </c>
      <c r="C2189" s="2">
        <v>30.364712816813835</v>
      </c>
      <c r="D2189" s="2">
        <f t="shared" si="33"/>
        <v>32.49846167552887</v>
      </c>
      <c r="F2189">
        <v>30.043135295526668</v>
      </c>
      <c r="G2189" s="2">
        <f t="shared" si="34"/>
        <v>30.364712816813835</v>
      </c>
    </row>
    <row r="2190" spans="1:7" ht="12.75">
      <c r="A2190">
        <v>2352.5</v>
      </c>
      <c r="B2190" s="1">
        <v>2005.928</v>
      </c>
      <c r="C2190" s="2">
        <v>31.505096558603334</v>
      </c>
      <c r="D2190" s="2">
        <f aca="true" t="shared" si="35" ref="D2190:D2241">AVERAGE(C2184:C2196)</f>
        <v>31.036001457894347</v>
      </c>
      <c r="F2190">
        <v>33.96883584342756</v>
      </c>
      <c r="G2190" s="2">
        <f t="shared" si="34"/>
        <v>31.505096558603334</v>
      </c>
    </row>
    <row r="2191" spans="1:7" ht="12.75">
      <c r="A2191">
        <v>2353.5</v>
      </c>
      <c r="B2191" s="1">
        <v>2006.002</v>
      </c>
      <c r="C2191" s="7">
        <f>F$2176*F2191</f>
        <v>29.99442730235966</v>
      </c>
      <c r="D2191" s="2">
        <f t="shared" si="35"/>
        <v>30.25082733511069</v>
      </c>
      <c r="F2191">
        <v>29.90173193336622</v>
      </c>
      <c r="G2191" s="2">
        <f t="shared" si="34"/>
        <v>29.99442730235966</v>
      </c>
    </row>
    <row r="2192" spans="1:7" ht="12.75">
      <c r="A2192">
        <v>2354.5</v>
      </c>
      <c r="B2192" s="1">
        <v>2006.076</v>
      </c>
      <c r="C2192" s="7">
        <f aca="true" t="shared" si="36" ref="C2192:C2248">F$2176*F2192</f>
        <v>27.365121194508994</v>
      </c>
      <c r="D2192" s="2">
        <f t="shared" si="35"/>
        <v>28.837921490933304</v>
      </c>
      <c r="F2192">
        <v>27.280551484905782</v>
      </c>
      <c r="G2192" s="2">
        <f t="shared" si="34"/>
        <v>27.365121194508994</v>
      </c>
    </row>
    <row r="2193" spans="1:7" ht="12.75">
      <c r="A2193">
        <v>2355.5</v>
      </c>
      <c r="B2193" s="1">
        <v>2006.15</v>
      </c>
      <c r="C2193" s="7">
        <f t="shared" si="36"/>
        <v>25.045647953448334</v>
      </c>
      <c r="D2193" s="2">
        <f t="shared" si="35"/>
        <v>27.833109925521946</v>
      </c>
      <c r="F2193">
        <v>24.968246389640445</v>
      </c>
      <c r="G2193" s="2">
        <f t="shared" si="34"/>
        <v>25.045647953448334</v>
      </c>
    </row>
    <row r="2194" spans="1:7" ht="12.75">
      <c r="A2194">
        <v>2356.5</v>
      </c>
      <c r="B2194" s="1">
        <v>2006.224</v>
      </c>
      <c r="C2194" s="7">
        <f t="shared" si="36"/>
        <v>25.905150332197124</v>
      </c>
      <c r="D2194" s="2">
        <f t="shared" si="35"/>
        <v>26.338934749404498</v>
      </c>
      <c r="F2194">
        <v>25.82509254530667</v>
      </c>
      <c r="G2194" s="2">
        <f t="shared" si="34"/>
        <v>25.905150332197124</v>
      </c>
    </row>
    <row r="2195" spans="1:7" ht="12.75">
      <c r="A2195">
        <v>2357.5</v>
      </c>
      <c r="B2195" s="1">
        <v>2006.298</v>
      </c>
      <c r="C2195" s="7">
        <f t="shared" si="36"/>
        <v>27.231524757689826</v>
      </c>
      <c r="D2195" s="2">
        <f t="shared" si="35"/>
        <v>26.46085454301797</v>
      </c>
      <c r="F2195">
        <v>27.147367917146667</v>
      </c>
      <c r="G2195" s="2">
        <f t="shared" si="34"/>
        <v>27.231524757689826</v>
      </c>
    </row>
    <row r="2196" spans="1:7" ht="12.75">
      <c r="A2196">
        <v>2358.5</v>
      </c>
      <c r="B2196" s="1">
        <v>2006.372</v>
      </c>
      <c r="C2196" s="7">
        <f t="shared" si="36"/>
        <v>23.205299986486338</v>
      </c>
      <c r="D2196" s="2">
        <f t="shared" si="35"/>
        <v>26.52724639723124</v>
      </c>
      <c r="F2196">
        <v>23.133585870288442</v>
      </c>
      <c r="G2196" s="2">
        <f t="shared" si="34"/>
        <v>23.205299986486338</v>
      </c>
    </row>
    <row r="2197" spans="1:7" ht="12.75">
      <c r="A2197">
        <v>2359.5</v>
      </c>
      <c r="B2197" s="1">
        <v>2006.446</v>
      </c>
      <c r="C2197" s="7">
        <f t="shared" si="36"/>
        <v>25.21418125696545</v>
      </c>
      <c r="D2197" s="2">
        <f t="shared" si="35"/>
        <v>26.597324529655186</v>
      </c>
      <c r="F2197">
        <v>25.136258854516445</v>
      </c>
      <c r="G2197" s="2">
        <f t="shared" si="34"/>
        <v>25.21418125696545</v>
      </c>
    </row>
    <row r="2198" spans="1:7" ht="12.75">
      <c r="A2198">
        <v>2360.5</v>
      </c>
      <c r="B2198" s="1">
        <v>2006.52</v>
      </c>
      <c r="C2198" s="7">
        <f t="shared" si="36"/>
        <v>20.472033069414938</v>
      </c>
      <c r="D2198" s="2">
        <f t="shared" si="35"/>
        <v>28.256358133246763</v>
      </c>
      <c r="F2198">
        <v>20.40876589514</v>
      </c>
      <c r="G2198" s="2"/>
    </row>
    <row r="2199" spans="1:7" ht="12.75">
      <c r="A2199">
        <v>2361.5</v>
      </c>
      <c r="B2199" s="1">
        <v>2006.594</v>
      </c>
      <c r="C2199" s="7">
        <f t="shared" si="36"/>
        <v>25.483810491636127</v>
      </c>
      <c r="D2199" s="2">
        <f t="shared" si="35"/>
        <v>28.62412303400563</v>
      </c>
      <c r="F2199">
        <v>25.40505482168889</v>
      </c>
      <c r="G2199" s="2">
        <f t="shared" si="34"/>
        <v>25.483810491636127</v>
      </c>
    </row>
    <row r="2200" spans="1:6" ht="12.75">
      <c r="A2200">
        <v>2362.5</v>
      </c>
      <c r="B2200" s="1">
        <v>2006.668</v>
      </c>
      <c r="C2200" s="7">
        <f t="shared" si="36"/>
        <v>25.14016246800417</v>
      </c>
      <c r="D2200" s="2">
        <f t="shared" si="35"/>
        <v>28.774524587191046</v>
      </c>
      <c r="F2200">
        <v>25.062468814678663</v>
      </c>
    </row>
    <row r="2201" spans="1:6" ht="12.75">
      <c r="A2201">
        <v>2363.5</v>
      </c>
      <c r="B2201" s="1">
        <v>2006.741</v>
      </c>
      <c r="C2201" s="7">
        <f t="shared" si="36"/>
        <v>27.0639408711055</v>
      </c>
      <c r="D2201" s="2">
        <f t="shared" si="35"/>
        <v>28.92796254691323</v>
      </c>
      <c r="F2201">
        <v>26.980301935106667</v>
      </c>
    </row>
    <row r="2202" spans="1:6" ht="12.75">
      <c r="A2202">
        <v>2364.5</v>
      </c>
      <c r="B2202" s="1">
        <v>2006.815</v>
      </c>
      <c r="C2202" s="7">
        <f t="shared" si="36"/>
        <v>31.227806921586293</v>
      </c>
      <c r="D2202" s="2">
        <f t="shared" si="35"/>
        <v>28.89954816120561</v>
      </c>
      <c r="F2202">
        <v>31.131299891921334</v>
      </c>
    </row>
    <row r="2203" spans="1:6" ht="12.75">
      <c r="A2203">
        <v>2365.5</v>
      </c>
      <c r="B2203" s="1">
        <v>2006.889</v>
      </c>
      <c r="C2203" s="7">
        <f t="shared" si="36"/>
        <v>32.41611228011464</v>
      </c>
      <c r="D2203" s="2">
        <f t="shared" si="35"/>
        <v>29.00704843429562</v>
      </c>
      <c r="F2203">
        <v>32.315932888161335</v>
      </c>
    </row>
    <row r="2204" spans="1:6" ht="12.75">
      <c r="A2204">
        <v>2366.5</v>
      </c>
      <c r="B2204" s="1">
        <v>2006.964</v>
      </c>
      <c r="C2204" s="7">
        <f t="shared" si="36"/>
        <v>51.56186414905018</v>
      </c>
      <c r="D2204" s="2">
        <f t="shared" si="35"/>
        <v>29.278163083109174</v>
      </c>
      <c r="F2204">
        <v>51.40251634837023</v>
      </c>
    </row>
    <row r="2205" spans="1:6" ht="12.75">
      <c r="A2205">
        <v>2367.5</v>
      </c>
      <c r="B2205" s="1">
        <v>2007.038</v>
      </c>
      <c r="C2205" s="7">
        <f t="shared" si="36"/>
        <v>32.146064904374335</v>
      </c>
      <c r="D2205" s="2">
        <f t="shared" si="35"/>
        <v>29.52316173876671</v>
      </c>
      <c r="F2205">
        <v>32.04672007215066</v>
      </c>
    </row>
    <row r="2206" spans="1:6" ht="12.75">
      <c r="A2206">
        <v>2368.5</v>
      </c>
      <c r="B2206" s="1">
        <v>2007.112</v>
      </c>
      <c r="C2206" s="7">
        <f t="shared" si="36"/>
        <v>27.000868144858728</v>
      </c>
      <c r="D2206" s="2">
        <f t="shared" si="35"/>
        <v>29.496127597056333</v>
      </c>
      <c r="F2206">
        <v>26.917424130055554</v>
      </c>
    </row>
    <row r="2207" spans="1:6" ht="12.75">
      <c r="A2207">
        <v>2369.5</v>
      </c>
      <c r="B2207" s="1">
        <v>2007.186</v>
      </c>
      <c r="C2207" s="7">
        <f t="shared" si="36"/>
        <v>27.89984380858544</v>
      </c>
      <c r="D2207" s="2">
        <f t="shared" si="35"/>
        <v>29.3707406223653</v>
      </c>
      <c r="F2207">
        <v>27.813621581682224</v>
      </c>
    </row>
    <row r="2208" spans="1:6" ht="12.75">
      <c r="A2208">
        <v>2370.5</v>
      </c>
      <c r="B2208" s="1">
        <v>2007.26</v>
      </c>
      <c r="C2208" s="7">
        <f t="shared" si="36"/>
        <v>26.862137743490837</v>
      </c>
      <c r="D2208" s="2">
        <f t="shared" si="35"/>
        <v>29.450360917022394</v>
      </c>
      <c r="F2208">
        <v>26.77912246385289</v>
      </c>
    </row>
    <row r="2209" spans="1:6" ht="12.75">
      <c r="A2209">
        <v>2371.5</v>
      </c>
      <c r="B2209" s="1">
        <v>2007.334</v>
      </c>
      <c r="C2209" s="7">
        <f t="shared" si="36"/>
        <v>24.60280353665645</v>
      </c>
      <c r="D2209" s="2">
        <f t="shared" si="35"/>
        <v>28.664637558291876</v>
      </c>
      <c r="F2209">
        <v>24.526770547957778</v>
      </c>
    </row>
    <row r="2210" spans="1:6" ht="12.75">
      <c r="A2210">
        <v>2372.5</v>
      </c>
      <c r="B2210" s="1">
        <v>2007.407</v>
      </c>
      <c r="C2210" s="7">
        <f t="shared" si="36"/>
        <v>28.73867169154161</v>
      </c>
      <c r="D2210" s="2">
        <f t="shared" si="35"/>
        <v>28.35070322861751</v>
      </c>
      <c r="F2210">
        <v>28.64985713442489</v>
      </c>
    </row>
    <row r="2211" spans="1:6" ht="12.75">
      <c r="A2211">
        <v>2373.5</v>
      </c>
      <c r="B2211" s="1">
        <v>2007.481</v>
      </c>
      <c r="C2211" s="7">
        <f t="shared" si="36"/>
        <v>23.657015592962907</v>
      </c>
      <c r="D2211" s="2">
        <f t="shared" si="35"/>
        <v>26.473014030986956</v>
      </c>
      <c r="F2211">
        <v>23.58390548595644</v>
      </c>
    </row>
    <row r="2212" spans="1:6" ht="12.75">
      <c r="A2212">
        <v>2374.5</v>
      </c>
      <c r="B2212" s="1">
        <v>2007.555</v>
      </c>
      <c r="C2212" s="7">
        <f t="shared" si="36"/>
        <v>25.13236664940124</v>
      </c>
      <c r="D2212" s="2">
        <f t="shared" si="35"/>
        <v>26.141457561282873</v>
      </c>
      <c r="F2212">
        <v>25.054697088427115</v>
      </c>
    </row>
    <row r="2213" spans="1:6" ht="12.75">
      <c r="A2213">
        <v>2375.5</v>
      </c>
      <c r="B2213" s="1">
        <v>2007.629</v>
      </c>
      <c r="C2213" s="7">
        <f t="shared" si="36"/>
        <v>23.510131797020705</v>
      </c>
      <c r="D2213" s="2">
        <f t="shared" si="35"/>
        <v>26.38325567587468</v>
      </c>
      <c r="F2213">
        <v>23.43747562259067</v>
      </c>
    </row>
    <row r="2214" spans="1:6" ht="12.75">
      <c r="A2214">
        <v>2376.5</v>
      </c>
      <c r="B2214" s="1">
        <v>2007.703</v>
      </c>
      <c r="C2214" s="7">
        <f t="shared" si="36"/>
        <v>28.099004701647726</v>
      </c>
      <c r="D2214" s="2">
        <f t="shared" si="35"/>
        <v>26.89600670020451</v>
      </c>
      <c r="F2214">
        <v>28.012166983997332</v>
      </c>
    </row>
    <row r="2215" spans="1:6" ht="12.75">
      <c r="A2215">
        <v>2377.5</v>
      </c>
      <c r="B2215" s="1">
        <v>2007.777</v>
      </c>
      <c r="C2215" s="7">
        <f t="shared" si="36"/>
        <v>21.013403258089543</v>
      </c>
      <c r="D2215" s="2">
        <f t="shared" si="35"/>
        <v>27.290174897357854</v>
      </c>
      <c r="F2215">
        <v>20.94846302271911</v>
      </c>
    </row>
    <row r="2216" spans="1:6" ht="12.75">
      <c r="A2216">
        <v>2378.5</v>
      </c>
      <c r="B2216" s="1">
        <v>2007.851</v>
      </c>
      <c r="C2216" s="7">
        <f t="shared" si="36"/>
        <v>28.33496599434776</v>
      </c>
      <c r="D2216" s="2">
        <f t="shared" si="35"/>
        <v>27.638908488228658</v>
      </c>
      <c r="F2216">
        <v>28.24739905727022</v>
      </c>
    </row>
    <row r="2217" spans="1:6" ht="12.75">
      <c r="A2217">
        <v>2379.5</v>
      </c>
      <c r="B2217" s="1">
        <v>2007.925</v>
      </c>
      <c r="C2217" s="7">
        <f t="shared" si="36"/>
        <v>27.15190457985314</v>
      </c>
      <c r="D2217" s="2">
        <f t="shared" si="35"/>
        <v>27.20977368482497</v>
      </c>
      <c r="F2217">
        <v>27.067993799076003</v>
      </c>
    </row>
    <row r="2218" spans="1:6" ht="12.75">
      <c r="A2218">
        <v>2380.5</v>
      </c>
      <c r="B2218">
        <v>2008</v>
      </c>
      <c r="C2218" s="7">
        <f t="shared" si="36"/>
        <v>27.835830798221224</v>
      </c>
      <c r="D2218" s="2">
        <f t="shared" si="35"/>
        <v>27.26705360814987</v>
      </c>
      <c r="F2218">
        <v>27.749806398386223</v>
      </c>
    </row>
    <row r="2219" spans="1:6" ht="12.75">
      <c r="A2219">
        <v>2381.5</v>
      </c>
      <c r="B2219">
        <v>2008.073</v>
      </c>
      <c r="C2219" s="7">
        <f t="shared" si="36"/>
        <v>30.144243634552335</v>
      </c>
      <c r="D2219" s="2">
        <f t="shared" si="35"/>
        <v>26.88906643717481</v>
      </c>
      <c r="F2219">
        <v>30.051085270214667</v>
      </c>
    </row>
    <row r="2220" spans="1:6" ht="12.75">
      <c r="A2220">
        <v>2382.5</v>
      </c>
      <c r="B2220">
        <v>2008.147</v>
      </c>
      <c r="C2220" s="7">
        <f t="shared" si="36"/>
        <v>34.56560712487319</v>
      </c>
      <c r="D2220" s="2">
        <f t="shared" si="35"/>
        <v>26.726258591539825</v>
      </c>
      <c r="F2220">
        <v>34.45878489170889</v>
      </c>
    </row>
    <row r="2221" spans="1:6" ht="12.75">
      <c r="A2221">
        <v>2383.5</v>
      </c>
      <c r="B2221">
        <v>2008.221</v>
      </c>
      <c r="C2221" s="7">
        <f t="shared" si="36"/>
        <v>31.986324306484345</v>
      </c>
      <c r="D2221" s="2">
        <f t="shared" si="35"/>
        <v>25.811419119364682</v>
      </c>
      <c r="F2221">
        <v>31.887473139751112</v>
      </c>
    </row>
    <row r="2222" spans="1:6" ht="12.75">
      <c r="A2222">
        <v>2384.5</v>
      </c>
      <c r="B2222">
        <v>2008.295</v>
      </c>
      <c r="C2222" s="7">
        <f t="shared" si="36"/>
        <v>29.136340217976905</v>
      </c>
      <c r="D2222" s="2">
        <f t="shared" si="35"/>
        <v>25.598512418726514</v>
      </c>
      <c r="F2222">
        <v>29.046296698212444</v>
      </c>
    </row>
    <row r="2223" spans="1:6" ht="12.75">
      <c r="A2223">
        <v>2385.5</v>
      </c>
      <c r="B2223">
        <v>2008.369</v>
      </c>
      <c r="C2223" s="7">
        <f t="shared" si="36"/>
        <v>23.159919247293548</v>
      </c>
      <c r="D2223" s="2">
        <f t="shared" si="35"/>
        <v>24.936290849931986</v>
      </c>
      <c r="F2223">
        <v>23.088345376626005</v>
      </c>
    </row>
    <row r="2224" spans="1:6" ht="12.75">
      <c r="A2224">
        <v>2386.5</v>
      </c>
      <c r="B2224">
        <v>2008.443</v>
      </c>
      <c r="C2224" s="7">
        <f t="shared" si="36"/>
        <v>24.401654596186624</v>
      </c>
      <c r="D2224" s="2">
        <f t="shared" si="35"/>
        <v>24.188325496812226</v>
      </c>
      <c r="F2224">
        <v>24.326243242136</v>
      </c>
    </row>
    <row r="2225" spans="1:6" ht="12.75">
      <c r="A2225">
        <v>2387.5</v>
      </c>
      <c r="B2225">
        <v>2008.517</v>
      </c>
      <c r="C2225" s="7">
        <f t="shared" si="36"/>
        <v>20.218533426725497</v>
      </c>
      <c r="D2225" s="2">
        <f t="shared" si="35"/>
        <v>23.67966155410574</v>
      </c>
      <c r="F2225">
        <v>20.15604967274</v>
      </c>
    </row>
    <row r="2226" spans="1:6" ht="12.75">
      <c r="A2226">
        <v>2388.5</v>
      </c>
      <c r="B2226">
        <v>2008.591</v>
      </c>
      <c r="C2226" s="7">
        <f t="shared" si="36"/>
        <v>21.39362980376591</v>
      </c>
      <c r="D2226" s="2">
        <f t="shared" si="35"/>
        <v>22.947135094461036</v>
      </c>
      <c r="F2226">
        <v>21.327514508788664</v>
      </c>
    </row>
    <row r="2227" spans="1:6" ht="12.75">
      <c r="A2227">
        <v>2389.5</v>
      </c>
      <c r="B2227">
        <v>2008.665</v>
      </c>
      <c r="C2227" s="7">
        <f t="shared" si="36"/>
        <v>16.206091563370826</v>
      </c>
      <c r="D2227" s="2">
        <f t="shared" si="35"/>
        <v>21.720592607409337</v>
      </c>
      <c r="F2227">
        <v>16.156007938760666</v>
      </c>
    </row>
    <row r="2228" spans="1:6" ht="12.75">
      <c r="A2228">
        <v>2390.5</v>
      </c>
      <c r="B2228">
        <v>2008.739</v>
      </c>
      <c r="C2228" s="7">
        <f t="shared" si="36"/>
        <v>18.24561614979339</v>
      </c>
      <c r="D2228" s="2">
        <f t="shared" si="35"/>
        <v>20.739843234053584</v>
      </c>
      <c r="F2228">
        <v>18.18922953822489</v>
      </c>
    </row>
    <row r="2229" spans="1:6" ht="12.75">
      <c r="A2229">
        <v>2391.5</v>
      </c>
      <c r="B2229">
        <v>2008.813</v>
      </c>
      <c r="C2229" s="7">
        <f t="shared" si="36"/>
        <v>19.726085600018923</v>
      </c>
      <c r="D2229" s="2">
        <f t="shared" si="35"/>
        <v>19.9496791408889</v>
      </c>
      <c r="F2229">
        <v>19.665123716497778</v>
      </c>
    </row>
    <row r="2230" spans="1:6" ht="12.75">
      <c r="A2230">
        <v>2392.5</v>
      </c>
      <c r="B2230">
        <v>2008.887</v>
      </c>
      <c r="C2230" s="7">
        <f t="shared" si="36"/>
        <v>17.42835498929626</v>
      </c>
      <c r="D2230" s="2">
        <f t="shared" si="35"/>
        <v>19.36182122129646</v>
      </c>
      <c r="F2230">
        <v>17.374494057717335</v>
      </c>
    </row>
    <row r="2231" spans="1:6" ht="12.75">
      <c r="A2231">
        <v>2393.5</v>
      </c>
      <c r="B2231">
        <v>2008.96</v>
      </c>
      <c r="C2231" s="7">
        <f t="shared" si="36"/>
        <v>21.22319954303686</v>
      </c>
      <c r="D2231" s="2">
        <f t="shared" si="35"/>
        <v>18.51650417914545</v>
      </c>
      <c r="F2231">
        <v>21.157610949094664</v>
      </c>
    </row>
    <row r="2232" spans="1:6" ht="12.75">
      <c r="A2232">
        <v>2394.5</v>
      </c>
      <c r="B2232">
        <v>2009.032</v>
      </c>
      <c r="C2232" s="7">
        <f t="shared" si="36"/>
        <v>20.62139965917117</v>
      </c>
      <c r="D2232" s="2">
        <f t="shared" si="35"/>
        <v>18.435751123387735</v>
      </c>
      <c r="F2232">
        <v>20.55767087944489</v>
      </c>
    </row>
    <row r="2233" spans="1:6" ht="12.75">
      <c r="A2233">
        <v>2395.5</v>
      </c>
      <c r="B2233">
        <v>2009.10466666667</v>
      </c>
      <c r="C2233" s="7">
        <f t="shared" si="36"/>
        <v>18.620554793201087</v>
      </c>
      <c r="D2233" s="2">
        <f t="shared" si="35"/>
        <v>18.042132803209004</v>
      </c>
      <c r="F2233">
        <v>18.56300946386311</v>
      </c>
    </row>
    <row r="2234" spans="1:6" ht="12.75">
      <c r="A2234">
        <v>2396.5</v>
      </c>
      <c r="B2234">
        <v>2009.17716666667</v>
      </c>
      <c r="C2234" s="7">
        <f t="shared" si="36"/>
        <v>19.236582452859587</v>
      </c>
      <c r="D2234" s="2">
        <f t="shared" si="35"/>
        <v>18.105272388171574</v>
      </c>
      <c r="F2234">
        <v>19.17713333950711</v>
      </c>
    </row>
    <row r="2235" spans="1:6" ht="12.75">
      <c r="A2235">
        <v>2397.5</v>
      </c>
      <c r="B2235">
        <v>2009.24966666667</v>
      </c>
      <c r="C2235" s="7">
        <f t="shared" si="36"/>
        <v>18.864207006836015</v>
      </c>
      <c r="D2235" s="2">
        <f t="shared" si="35"/>
        <v>17.75087327486509</v>
      </c>
      <c r="F2235">
        <v>18.805908689897333</v>
      </c>
    </row>
    <row r="2236" spans="1:6" ht="12.75">
      <c r="A2236">
        <v>2398.5</v>
      </c>
      <c r="B2236">
        <v>2009.32216666667</v>
      </c>
      <c r="C2236" s="7">
        <f t="shared" si="36"/>
        <v>15.517766292591848</v>
      </c>
      <c r="D2236" s="2">
        <f t="shared" si="35"/>
        <v>17.166586223690942</v>
      </c>
      <c r="F2236">
        <v>15.469809881957778</v>
      </c>
    </row>
    <row r="2237" spans="1:6" ht="12.75">
      <c r="A2237">
        <v>2399.5</v>
      </c>
      <c r="B2237">
        <v>2009.39466666667</v>
      </c>
      <c r="C2237" s="7">
        <f t="shared" si="36"/>
        <v>13.412533048223493</v>
      </c>
      <c r="D2237" s="2">
        <f t="shared" si="35"/>
        <v>16.915368421575998</v>
      </c>
      <c r="F2237">
        <v>13.371082691878668</v>
      </c>
    </row>
    <row r="2238" spans="1:6" ht="12.75">
      <c r="A2238">
        <v>2400.5</v>
      </c>
      <c r="B2238">
        <v>2009.46716666667</v>
      </c>
      <c r="C2238" s="7">
        <f t="shared" si="36"/>
        <v>19.168743701875194</v>
      </c>
      <c r="D2238" s="2">
        <f t="shared" si="35"/>
        <v>16.29826722456555</v>
      </c>
      <c r="F2238">
        <v>19.109504238735113</v>
      </c>
    </row>
    <row r="2239" spans="1:6" ht="12.75">
      <c r="A2239">
        <v>2401.5</v>
      </c>
      <c r="B2239">
        <v>2009.53966666667</v>
      </c>
      <c r="C2239" s="7">
        <f t="shared" si="36"/>
        <v>16.276591641442433</v>
      </c>
      <c r="D2239" s="2">
        <f t="shared" si="35"/>
        <v>15.617387712690613</v>
      </c>
      <c r="F2239">
        <v>16.226290142002224</v>
      </c>
    </row>
    <row r="2240" spans="1:6" ht="12.75">
      <c r="A2240">
        <v>2402.5</v>
      </c>
      <c r="B2240">
        <v>2009.61216666667</v>
      </c>
      <c r="C2240" s="7">
        <f t="shared" si="36"/>
        <v>17.02690616788423</v>
      </c>
      <c r="D2240" s="2">
        <f t="shared" si="35"/>
        <v>15.767376742214147</v>
      </c>
      <c r="F2240">
        <v>16.97428588165111</v>
      </c>
    </row>
    <row r="2241" spans="1:6" ht="12.75">
      <c r="A2241">
        <v>2403.5</v>
      </c>
      <c r="B2241">
        <v>2009.68466666667</v>
      </c>
      <c r="C2241" s="7">
        <f t="shared" si="36"/>
        <v>13.638427676809112</v>
      </c>
      <c r="D2241" s="2">
        <f t="shared" si="35"/>
        <v>15.75956981248572</v>
      </c>
      <c r="F2241">
        <v>13.596279211254222</v>
      </c>
    </row>
    <row r="2242" spans="1:6" ht="12.75">
      <c r="A2242">
        <v>2404.5</v>
      </c>
      <c r="B2242">
        <v>2009.75716666667</v>
      </c>
      <c r="C2242" s="7">
        <f t="shared" si="36"/>
        <v>12.130353934755</v>
      </c>
      <c r="D2242" s="2">
        <f>AVERAGE(C2236:C2248)</f>
        <v>15.732094340986025</v>
      </c>
      <c r="F2242">
        <v>12.09286605</v>
      </c>
    </row>
    <row r="2243" spans="1:6" ht="12.75">
      <c r="A2243">
        <v>2405.5</v>
      </c>
      <c r="B2243">
        <v>2009.82966666667</v>
      </c>
      <c r="C2243" s="7">
        <f t="shared" si="36"/>
        <v>14.162523561802</v>
      </c>
      <c r="D2243" s="8">
        <f>AVERAGE(C2237:C2249)</f>
        <v>15.749955011685541</v>
      </c>
      <c r="F2243">
        <v>14.11875542</v>
      </c>
    </row>
    <row r="2244" spans="1:6" ht="12.75">
      <c r="A2244">
        <v>2406.5</v>
      </c>
      <c r="B2244">
        <v>2009.90216666667</v>
      </c>
      <c r="C2244" s="7">
        <f t="shared" si="36"/>
        <v>13.200883981901002</v>
      </c>
      <c r="D2244" s="8">
        <f>AVERAGE(C2238:C2250)</f>
        <v>15.962447917454817</v>
      </c>
      <c r="F2244">
        <v>13.16008771</v>
      </c>
    </row>
    <row r="2245" spans="1:6" ht="12.75">
      <c r="A2245">
        <v>2407.5</v>
      </c>
      <c r="B2245">
        <v>2009.97466666667</v>
      </c>
      <c r="C2245" s="7">
        <f t="shared" si="36"/>
        <v>11.769966004797</v>
      </c>
      <c r="D2245" s="8">
        <f>AVERAGE(C2239:C2251)</f>
        <v>15.641818339012778</v>
      </c>
      <c r="F2245">
        <v>11.73359187</v>
      </c>
    </row>
    <row r="2246" spans="1:6" ht="12.75">
      <c r="A2246">
        <v>2408.5</v>
      </c>
      <c r="B2246">
        <v>2010.04716666667</v>
      </c>
      <c r="C2246" s="7">
        <f t="shared" si="36"/>
        <v>20.570412177007004</v>
      </c>
      <c r="F2246">
        <v>20.506840970000002</v>
      </c>
    </row>
    <row r="2247" spans="1:6" ht="12.75">
      <c r="A2247">
        <v>2409.5</v>
      </c>
      <c r="B2247">
        <v>2010.11966666667</v>
      </c>
      <c r="C2247" s="7">
        <f t="shared" si="36"/>
        <v>19.135092366390005</v>
      </c>
      <c r="F2247">
        <v>19.0759569</v>
      </c>
    </row>
    <row r="2248" spans="1:6" ht="12.75">
      <c r="A2248">
        <v>2410.5</v>
      </c>
      <c r="B2248">
        <v>2010.19216666667</v>
      </c>
      <c r="C2248" s="7">
        <f t="shared" si="36"/>
        <v>18.507025877340002</v>
      </c>
      <c r="F2248">
        <v>18.4498314</v>
      </c>
    </row>
    <row r="2249" spans="1:2" ht="12.75">
      <c r="A2249">
        <v>2411.5</v>
      </c>
      <c r="B2249">
        <v>2010.26466666667</v>
      </c>
    </row>
    <row r="2259" spans="4:5" ht="12.75">
      <c r="D2259" t="s">
        <v>21</v>
      </c>
      <c r="E2259" t="s">
        <v>22</v>
      </c>
    </row>
    <row r="2262" spans="4:14" ht="12.75">
      <c r="D2262">
        <v>4.1965</v>
      </c>
      <c r="E2262">
        <v>2.4303</v>
      </c>
      <c r="I2262">
        <v>0.3837</v>
      </c>
      <c r="J2262">
        <v>1.6238</v>
      </c>
      <c r="N2262" t="s">
        <v>17</v>
      </c>
    </row>
    <row r="2263" spans="4:14" ht="12.75">
      <c r="D2263">
        <v>-23.433</v>
      </c>
      <c r="E2263">
        <v>1.1035</v>
      </c>
      <c r="I2263">
        <v>2.7872</v>
      </c>
      <c r="J2263">
        <v>0.6119</v>
      </c>
      <c r="N2263" t="s">
        <v>16</v>
      </c>
    </row>
    <row r="2264" spans="2:19" ht="12.75">
      <c r="B2264" t="s">
        <v>5</v>
      </c>
      <c r="C2264" t="s">
        <v>6</v>
      </c>
      <c r="D2264" t="s">
        <v>7</v>
      </c>
      <c r="E2264" t="s">
        <v>7</v>
      </c>
      <c r="F2264" t="s">
        <v>13</v>
      </c>
      <c r="G2264" t="s">
        <v>8</v>
      </c>
      <c r="H2264" t="s">
        <v>9</v>
      </c>
      <c r="I2264" t="s">
        <v>10</v>
      </c>
      <c r="J2264" t="s">
        <v>11</v>
      </c>
      <c r="K2264" t="s">
        <v>12</v>
      </c>
      <c r="M2264" t="s">
        <v>14</v>
      </c>
      <c r="N2264" t="s">
        <v>15</v>
      </c>
      <c r="O2264" t="s">
        <v>18</v>
      </c>
      <c r="R2264" t="s">
        <v>19</v>
      </c>
      <c r="S2264" t="s">
        <v>20</v>
      </c>
    </row>
    <row r="2265" spans="1:19" ht="12.75">
      <c r="A2265">
        <v>1844.7</v>
      </c>
      <c r="B2265">
        <v>35.33</v>
      </c>
      <c r="D2265">
        <f aca="true" t="shared" si="37" ref="D2265:D2296">D$2262*B2265+D$2263</f>
        <v>124.82934500000002</v>
      </c>
      <c r="E2265">
        <f aca="true" t="shared" si="38" ref="E2265:E2296">E$2262*B2265^E$2263</f>
        <v>124.17563536188278</v>
      </c>
      <c r="F2265" s="5">
        <f>AVERAGE(D2265:E2265)</f>
        <v>124.50249018094141</v>
      </c>
      <c r="L2265">
        <f aca="true" t="shared" si="39" ref="L2265:L2291">4.62+0.273*S2265^0.5</f>
        <v>5.6773244535146254</v>
      </c>
      <c r="M2265">
        <f>A2265</f>
        <v>1844.7</v>
      </c>
      <c r="P2265">
        <f aca="true" t="shared" si="40" ref="P2265:P2292">100*(F2265/L2265)^0.5</f>
        <v>468.29245619641694</v>
      </c>
      <c r="Q2265">
        <f>300+S2265*0.7</f>
        <v>310.5</v>
      </c>
      <c r="R2265">
        <v>11.8</v>
      </c>
      <c r="S2265">
        <v>15</v>
      </c>
    </row>
    <row r="2266" spans="1:19" ht="12.75">
      <c r="A2266">
        <v>1845.5</v>
      </c>
      <c r="B2266">
        <v>29.06</v>
      </c>
      <c r="D2266">
        <f t="shared" si="37"/>
        <v>98.51729</v>
      </c>
      <c r="E2266">
        <f t="shared" si="38"/>
        <v>100.09366521791057</v>
      </c>
      <c r="F2266" s="5">
        <f aca="true" t="shared" si="41" ref="F2266:F2329">AVERAGE(D2266:E2266)</f>
        <v>99.30547760895529</v>
      </c>
      <c r="L2266">
        <f t="shared" si="39"/>
        <v>6.348760509729442</v>
      </c>
      <c r="M2266">
        <f aca="true" t="shared" si="42" ref="M2266:M2329">A2266</f>
        <v>1845.5</v>
      </c>
      <c r="P2266">
        <f t="shared" si="40"/>
        <v>395.49603133211684</v>
      </c>
      <c r="Q2266">
        <f aca="true" t="shared" si="43" ref="Q2266:Q2329">300+S2266*0.7</f>
        <v>328.07</v>
      </c>
      <c r="R2266">
        <v>29.8</v>
      </c>
      <c r="S2266">
        <v>40.1</v>
      </c>
    </row>
    <row r="2267" spans="1:19" ht="12.75">
      <c r="A2267">
        <v>1846.5</v>
      </c>
      <c r="B2267">
        <v>37.59</v>
      </c>
      <c r="D2267">
        <f t="shared" si="37"/>
        <v>134.31343500000003</v>
      </c>
      <c r="E2267">
        <f t="shared" si="38"/>
        <v>132.96954978947542</v>
      </c>
      <c r="F2267" s="5">
        <f t="shared" si="41"/>
        <v>133.64149239473772</v>
      </c>
      <c r="L2267">
        <f t="shared" si="39"/>
        <v>6.760918844795384</v>
      </c>
      <c r="M2267">
        <f t="shared" si="42"/>
        <v>1846.5</v>
      </c>
      <c r="P2267">
        <f t="shared" si="40"/>
        <v>444.59829918898095</v>
      </c>
      <c r="Q2267">
        <f t="shared" si="43"/>
        <v>343.05</v>
      </c>
      <c r="R2267">
        <v>43.8</v>
      </c>
      <c r="S2267">
        <v>61.5</v>
      </c>
    </row>
    <row r="2268" spans="1:19" ht="12.75">
      <c r="A2268">
        <v>1847.5</v>
      </c>
      <c r="B2268">
        <v>38.22</v>
      </c>
      <c r="D2268">
        <f t="shared" si="37"/>
        <v>136.95723</v>
      </c>
      <c r="E2268">
        <f t="shared" si="38"/>
        <v>135.4308659197502</v>
      </c>
      <c r="F2268" s="5">
        <f t="shared" si="41"/>
        <v>136.1940479598751</v>
      </c>
      <c r="L2268">
        <f t="shared" si="39"/>
        <v>7.329447637434612</v>
      </c>
      <c r="M2268">
        <f t="shared" si="42"/>
        <v>1847.5</v>
      </c>
      <c r="P2268">
        <f t="shared" si="40"/>
        <v>431.0656737051024</v>
      </c>
      <c r="Q2268">
        <f t="shared" si="43"/>
        <v>368.95</v>
      </c>
      <c r="R2268">
        <v>58</v>
      </c>
      <c r="S2268">
        <v>98.5</v>
      </c>
    </row>
    <row r="2269" spans="1:19" ht="12.75">
      <c r="A2269">
        <v>1848.5</v>
      </c>
      <c r="B2269">
        <v>40.26</v>
      </c>
      <c r="D2269">
        <f t="shared" si="37"/>
        <v>145.51809</v>
      </c>
      <c r="E2269">
        <f t="shared" si="38"/>
        <v>143.42937061904445</v>
      </c>
      <c r="F2269" s="5">
        <f t="shared" si="41"/>
        <v>144.47373030952224</v>
      </c>
      <c r="L2269">
        <f t="shared" si="39"/>
        <v>7.668567909691369</v>
      </c>
      <c r="M2269">
        <f t="shared" si="42"/>
        <v>1848.5</v>
      </c>
      <c r="P2269">
        <f t="shared" si="40"/>
        <v>434.04755010334605</v>
      </c>
      <c r="Q2269">
        <f t="shared" si="43"/>
        <v>387.28999999999996</v>
      </c>
      <c r="R2269">
        <v>85.8</v>
      </c>
      <c r="S2269">
        <v>124.7</v>
      </c>
    </row>
    <row r="2270" spans="1:19" ht="12.75">
      <c r="A2270">
        <v>1849.5</v>
      </c>
      <c r="B2270">
        <v>36.69</v>
      </c>
      <c r="D2270">
        <f t="shared" si="37"/>
        <v>130.536585</v>
      </c>
      <c r="E2270">
        <f t="shared" si="38"/>
        <v>129.46080012265548</v>
      </c>
      <c r="F2270" s="5">
        <f t="shared" si="41"/>
        <v>129.99869256132774</v>
      </c>
      <c r="L2270">
        <f t="shared" si="39"/>
        <v>7.299018980895806</v>
      </c>
      <c r="M2270">
        <f t="shared" si="42"/>
        <v>1849.5</v>
      </c>
      <c r="P2270">
        <f t="shared" si="40"/>
        <v>422.0240935420586</v>
      </c>
      <c r="Q2270">
        <f t="shared" si="43"/>
        <v>367.40999999999997</v>
      </c>
      <c r="R2270">
        <v>83.7</v>
      </c>
      <c r="S2270">
        <v>96.3</v>
      </c>
    </row>
    <row r="2271" spans="1:19" ht="12.75">
      <c r="A2271">
        <v>1850.5</v>
      </c>
      <c r="B2271">
        <v>34.1</v>
      </c>
      <c r="D2271">
        <f t="shared" si="37"/>
        <v>119.66765000000004</v>
      </c>
      <c r="E2271">
        <f t="shared" si="38"/>
        <v>119.41375198569219</v>
      </c>
      <c r="F2271" s="5">
        <f t="shared" si="41"/>
        <v>119.54070099284611</v>
      </c>
      <c r="L2271">
        <f t="shared" si="39"/>
        <v>6.847920869330865</v>
      </c>
      <c r="M2271">
        <f t="shared" si="42"/>
        <v>1850.5</v>
      </c>
      <c r="P2271">
        <f t="shared" si="40"/>
        <v>417.8097134865892</v>
      </c>
      <c r="Q2271">
        <f t="shared" si="43"/>
        <v>346.62</v>
      </c>
      <c r="R2271">
        <v>55</v>
      </c>
      <c r="S2271">
        <v>66.6</v>
      </c>
    </row>
    <row r="2272" spans="1:19" ht="12.75">
      <c r="A2272">
        <v>1851.5</v>
      </c>
      <c r="B2272">
        <v>37.33</v>
      </c>
      <c r="D2272">
        <f t="shared" si="37"/>
        <v>133.22234500000002</v>
      </c>
      <c r="E2272">
        <f t="shared" si="38"/>
        <v>131.95500843114024</v>
      </c>
      <c r="F2272" s="5">
        <f t="shared" si="41"/>
        <v>132.58867671557013</v>
      </c>
      <c r="L2272">
        <f t="shared" si="39"/>
        <v>6.81251465217453</v>
      </c>
      <c r="M2272">
        <f t="shared" si="42"/>
        <v>1851.5</v>
      </c>
      <c r="P2272">
        <f t="shared" si="40"/>
        <v>441.16341859272507</v>
      </c>
      <c r="Q2272">
        <f t="shared" si="43"/>
        <v>345.15</v>
      </c>
      <c r="R2272">
        <v>58.1</v>
      </c>
      <c r="S2272">
        <v>64.5</v>
      </c>
    </row>
    <row r="2273" spans="1:19" ht="12.75">
      <c r="A2273">
        <v>1852.5</v>
      </c>
      <c r="B2273">
        <v>46.93</v>
      </c>
      <c r="D2273">
        <f t="shared" si="37"/>
        <v>173.50874500000003</v>
      </c>
      <c r="E2273">
        <f t="shared" si="38"/>
        <v>169.86565318975556</v>
      </c>
      <c r="F2273" s="5">
        <f t="shared" si="41"/>
        <v>171.6871990948778</v>
      </c>
      <c r="L2273">
        <f t="shared" si="39"/>
        <v>6.6279887698889155</v>
      </c>
      <c r="M2273">
        <f t="shared" si="42"/>
        <v>1852.5</v>
      </c>
      <c r="P2273">
        <f t="shared" si="40"/>
        <v>508.9534654985977</v>
      </c>
      <c r="Q2273">
        <f t="shared" si="43"/>
        <v>337.87</v>
      </c>
      <c r="R2273">
        <v>49.8</v>
      </c>
      <c r="S2273">
        <v>54.1</v>
      </c>
    </row>
    <row r="2274" spans="1:19" ht="12.75">
      <c r="A2274">
        <v>1853.5</v>
      </c>
      <c r="B2274">
        <v>40.47</v>
      </c>
      <c r="D2274">
        <f t="shared" si="37"/>
        <v>146.399355</v>
      </c>
      <c r="E2274">
        <f t="shared" si="38"/>
        <v>144.25516702178462</v>
      </c>
      <c r="F2274" s="5">
        <f t="shared" si="41"/>
        <v>145.3272610108923</v>
      </c>
      <c r="L2274">
        <f t="shared" si="39"/>
        <v>6.324884453562763</v>
      </c>
      <c r="M2274">
        <f t="shared" si="42"/>
        <v>1853.5</v>
      </c>
      <c r="P2274">
        <f t="shared" si="40"/>
        <v>479.34394548049727</v>
      </c>
      <c r="Q2274">
        <f t="shared" si="43"/>
        <v>327.3</v>
      </c>
      <c r="R2274">
        <v>35.6</v>
      </c>
      <c r="S2274">
        <v>39</v>
      </c>
    </row>
    <row r="2275" spans="1:19" ht="12.75">
      <c r="A2275">
        <v>1854.5</v>
      </c>
      <c r="B2275">
        <v>37.77</v>
      </c>
      <c r="D2275">
        <f t="shared" si="37"/>
        <v>135.06880500000003</v>
      </c>
      <c r="E2275">
        <f t="shared" si="38"/>
        <v>133.67235046249937</v>
      </c>
      <c r="F2275" s="5">
        <f t="shared" si="41"/>
        <v>134.37057773124968</v>
      </c>
      <c r="L2275">
        <f t="shared" si="39"/>
        <v>5.859071184395796</v>
      </c>
      <c r="M2275">
        <f t="shared" si="42"/>
        <v>1854.5</v>
      </c>
      <c r="P2275">
        <f t="shared" si="40"/>
        <v>478.89213548317116</v>
      </c>
      <c r="Q2275">
        <f t="shared" si="43"/>
        <v>314.42</v>
      </c>
      <c r="R2275">
        <v>17.3</v>
      </c>
      <c r="S2275">
        <v>20.6</v>
      </c>
    </row>
    <row r="2276" spans="1:19" ht="12.75">
      <c r="A2276">
        <v>1855.5</v>
      </c>
      <c r="B2276">
        <v>34.74</v>
      </c>
      <c r="D2276">
        <f t="shared" si="37"/>
        <v>122.35341000000003</v>
      </c>
      <c r="E2276">
        <f t="shared" si="38"/>
        <v>121.88930107398981</v>
      </c>
      <c r="F2276" s="5">
        <f t="shared" si="41"/>
        <v>122.12135553699491</v>
      </c>
      <c r="L2276">
        <f t="shared" si="39"/>
        <v>5.326642979162745</v>
      </c>
      <c r="M2276">
        <f t="shared" si="42"/>
        <v>1855.5</v>
      </c>
      <c r="P2276">
        <f t="shared" si="40"/>
        <v>478.8163962504975</v>
      </c>
      <c r="Q2276">
        <f t="shared" si="43"/>
        <v>304.69</v>
      </c>
      <c r="R2276">
        <v>4.5</v>
      </c>
      <c r="S2276">
        <v>6.7</v>
      </c>
    </row>
    <row r="2277" spans="1:19" ht="12.75">
      <c r="A2277">
        <v>1856.5</v>
      </c>
      <c r="B2277">
        <v>28.72</v>
      </c>
      <c r="D2277">
        <f t="shared" si="37"/>
        <v>97.09048000000001</v>
      </c>
      <c r="E2277">
        <f t="shared" si="38"/>
        <v>98.80215371243338</v>
      </c>
      <c r="F2277" s="5">
        <f t="shared" si="41"/>
        <v>97.9463168562167</v>
      </c>
      <c r="L2277">
        <f t="shared" si="39"/>
        <v>5.186104848945847</v>
      </c>
      <c r="M2277">
        <f t="shared" si="42"/>
        <v>1856.5</v>
      </c>
      <c r="P2277">
        <f t="shared" si="40"/>
        <v>434.583675237163</v>
      </c>
      <c r="Q2277">
        <f t="shared" si="43"/>
        <v>303.01</v>
      </c>
      <c r="R2277">
        <v>3.1</v>
      </c>
      <c r="S2277">
        <v>4.3</v>
      </c>
    </row>
    <row r="2278" spans="1:19" ht="12.75">
      <c r="A2278">
        <v>1857.5</v>
      </c>
      <c r="B2278">
        <v>29.48</v>
      </c>
      <c r="D2278">
        <f t="shared" si="37"/>
        <v>100.27982</v>
      </c>
      <c r="E2278">
        <f t="shared" si="38"/>
        <v>101.69122059323382</v>
      </c>
      <c r="F2278" s="5">
        <f t="shared" si="41"/>
        <v>100.98552029661691</v>
      </c>
      <c r="L2278">
        <f t="shared" si="39"/>
        <v>5.920695314053218</v>
      </c>
      <c r="M2278">
        <f t="shared" si="42"/>
        <v>1857.5</v>
      </c>
      <c r="P2278">
        <f t="shared" si="40"/>
        <v>412.99348198648954</v>
      </c>
      <c r="Q2278">
        <f t="shared" si="43"/>
        <v>315.89</v>
      </c>
      <c r="R2278">
        <v>17.4</v>
      </c>
      <c r="S2278">
        <v>22.7</v>
      </c>
    </row>
    <row r="2279" spans="1:19" ht="12.75">
      <c r="A2279">
        <v>1858.5</v>
      </c>
      <c r="B2279">
        <v>37.58</v>
      </c>
      <c r="D2279">
        <f t="shared" si="37"/>
        <v>134.27147000000002</v>
      </c>
      <c r="E2279">
        <f t="shared" si="38"/>
        <v>132.93051550429854</v>
      </c>
      <c r="F2279" s="5">
        <f t="shared" si="41"/>
        <v>133.6009927521493</v>
      </c>
      <c r="L2279">
        <f t="shared" si="39"/>
        <v>6.640937703146735</v>
      </c>
      <c r="M2279">
        <f t="shared" si="42"/>
        <v>1858.5</v>
      </c>
      <c r="P2279">
        <f t="shared" si="40"/>
        <v>448.52859883296975</v>
      </c>
      <c r="Q2279">
        <f t="shared" si="43"/>
        <v>338.36</v>
      </c>
      <c r="R2279">
        <v>44.4</v>
      </c>
      <c r="S2279">
        <v>54.8</v>
      </c>
    </row>
    <row r="2280" spans="1:19" ht="12.75">
      <c r="A2280">
        <v>1859.5</v>
      </c>
      <c r="B2280">
        <v>40</v>
      </c>
      <c r="D2280">
        <f t="shared" si="37"/>
        <v>144.42700000000002</v>
      </c>
      <c r="E2280">
        <f t="shared" si="38"/>
        <v>142.40757376808443</v>
      </c>
      <c r="F2280" s="5">
        <f t="shared" si="41"/>
        <v>143.41728688404223</v>
      </c>
      <c r="L2280">
        <f t="shared" si="39"/>
        <v>7.26401592279623</v>
      </c>
      <c r="M2280">
        <f t="shared" si="42"/>
        <v>1859.5</v>
      </c>
      <c r="P2280">
        <f t="shared" si="40"/>
        <v>444.3368761596128</v>
      </c>
      <c r="Q2280">
        <f t="shared" si="43"/>
        <v>365.65999999999997</v>
      </c>
      <c r="R2280">
        <v>75.6</v>
      </c>
      <c r="S2280">
        <v>93.8</v>
      </c>
    </row>
    <row r="2281" spans="1:19" ht="12.75">
      <c r="A2281">
        <v>1860.5</v>
      </c>
      <c r="B2281">
        <v>35.89</v>
      </c>
      <c r="D2281">
        <f t="shared" si="37"/>
        <v>127.17938500000002</v>
      </c>
      <c r="E2281">
        <f t="shared" si="38"/>
        <v>126.34937505318592</v>
      </c>
      <c r="F2281" s="5">
        <f t="shared" si="41"/>
        <v>126.76438002659297</v>
      </c>
      <c r="L2281">
        <f t="shared" si="39"/>
        <v>7.292055051828087</v>
      </c>
      <c r="M2281">
        <f t="shared" si="42"/>
        <v>1860.5</v>
      </c>
      <c r="P2281">
        <f t="shared" si="40"/>
        <v>416.94008346769857</v>
      </c>
      <c r="Q2281">
        <f t="shared" si="43"/>
        <v>367.06</v>
      </c>
      <c r="R2281">
        <v>85.6</v>
      </c>
      <c r="S2281">
        <v>95.8</v>
      </c>
    </row>
    <row r="2282" spans="1:19" ht="12.75">
      <c r="A2282">
        <v>1861.5</v>
      </c>
      <c r="B2282">
        <v>37.03</v>
      </c>
      <c r="D2282">
        <f t="shared" si="37"/>
        <v>131.96339500000002</v>
      </c>
      <c r="E2282">
        <f t="shared" si="38"/>
        <v>130.785292536925</v>
      </c>
      <c r="F2282" s="5">
        <f t="shared" si="41"/>
        <v>131.3743437684625</v>
      </c>
      <c r="L2282">
        <f t="shared" si="39"/>
        <v>7.018674383904576</v>
      </c>
      <c r="M2282">
        <f t="shared" si="42"/>
        <v>1861.5</v>
      </c>
      <c r="P2282">
        <f t="shared" si="40"/>
        <v>432.64105850372044</v>
      </c>
      <c r="Q2282">
        <f t="shared" si="43"/>
        <v>354.04</v>
      </c>
      <c r="R2282">
        <v>70.7</v>
      </c>
      <c r="S2282">
        <v>77.2</v>
      </c>
    </row>
    <row r="2283" spans="1:19" ht="12.75">
      <c r="A2283">
        <v>1862.5</v>
      </c>
      <c r="B2283">
        <v>38.03</v>
      </c>
      <c r="D2283">
        <f t="shared" si="37"/>
        <v>136.15989500000003</v>
      </c>
      <c r="E2283">
        <f t="shared" si="38"/>
        <v>134.68811875381994</v>
      </c>
      <c r="F2283" s="5">
        <f t="shared" si="41"/>
        <v>135.42400687690997</v>
      </c>
      <c r="L2283">
        <f t="shared" si="39"/>
        <v>6.718729115441057</v>
      </c>
      <c r="M2283">
        <f t="shared" si="42"/>
        <v>1862.5</v>
      </c>
      <c r="P2283">
        <f t="shared" si="40"/>
        <v>448.9565002269229</v>
      </c>
      <c r="Q2283">
        <f t="shared" si="43"/>
        <v>341.37</v>
      </c>
      <c r="R2283">
        <v>50.5</v>
      </c>
      <c r="S2283">
        <v>59.1</v>
      </c>
    </row>
    <row r="2284" spans="1:19" ht="12.75">
      <c r="A2284">
        <v>1863.5</v>
      </c>
      <c r="B2284">
        <v>41.64</v>
      </c>
      <c r="D2284">
        <f t="shared" si="37"/>
        <v>151.30926000000002</v>
      </c>
      <c r="E2284">
        <f t="shared" si="38"/>
        <v>148.8640969910061</v>
      </c>
      <c r="F2284" s="5">
        <f t="shared" si="41"/>
        <v>150.08667849550307</v>
      </c>
      <c r="L2284">
        <f t="shared" si="39"/>
        <v>6.430877135534049</v>
      </c>
      <c r="M2284">
        <f t="shared" si="42"/>
        <v>1863.5</v>
      </c>
      <c r="P2284">
        <f t="shared" si="40"/>
        <v>483.09880934261</v>
      </c>
      <c r="Q2284">
        <f t="shared" si="43"/>
        <v>330.8</v>
      </c>
      <c r="R2284">
        <v>40.9</v>
      </c>
      <c r="S2284">
        <v>44</v>
      </c>
    </row>
    <row r="2285" spans="1:19" ht="12.75">
      <c r="A2285">
        <v>1864.5</v>
      </c>
      <c r="B2285">
        <v>42.92</v>
      </c>
      <c r="D2285">
        <f t="shared" si="37"/>
        <v>156.68078000000003</v>
      </c>
      <c r="E2285">
        <f t="shared" si="38"/>
        <v>153.92171034636854</v>
      </c>
      <c r="F2285" s="5">
        <f t="shared" si="41"/>
        <v>155.30124517318427</v>
      </c>
      <c r="L2285">
        <f t="shared" si="39"/>
        <v>6.4915937059094855</v>
      </c>
      <c r="M2285">
        <f t="shared" si="42"/>
        <v>1864.5</v>
      </c>
      <c r="P2285">
        <f t="shared" si="40"/>
        <v>489.11592559505107</v>
      </c>
      <c r="Q2285">
        <f t="shared" si="43"/>
        <v>332.9</v>
      </c>
      <c r="R2285">
        <v>34.5</v>
      </c>
      <c r="S2285">
        <v>47</v>
      </c>
    </row>
    <row r="2286" spans="1:19" ht="12.75">
      <c r="A2286">
        <v>1865.5</v>
      </c>
      <c r="B2286">
        <v>38.76</v>
      </c>
      <c r="D2286">
        <f t="shared" si="37"/>
        <v>139.22334</v>
      </c>
      <c r="E2286">
        <f t="shared" si="38"/>
        <v>137.54391294626677</v>
      </c>
      <c r="F2286" s="5">
        <f t="shared" si="41"/>
        <v>138.3836264731334</v>
      </c>
      <c r="L2286">
        <f t="shared" si="39"/>
        <v>6.127691778846062</v>
      </c>
      <c r="M2286">
        <f t="shared" si="42"/>
        <v>1865.5</v>
      </c>
      <c r="P2286">
        <f t="shared" si="40"/>
        <v>475.21911108607276</v>
      </c>
      <c r="Q2286">
        <f t="shared" si="43"/>
        <v>321.35</v>
      </c>
      <c r="R2286">
        <v>22.6</v>
      </c>
      <c r="S2286">
        <v>30.5</v>
      </c>
    </row>
    <row r="2287" spans="1:19" ht="12.75">
      <c r="A2287">
        <v>1866.5</v>
      </c>
      <c r="B2287">
        <v>39.12</v>
      </c>
      <c r="D2287">
        <f t="shared" si="37"/>
        <v>140.73408</v>
      </c>
      <c r="E2287">
        <f t="shared" si="38"/>
        <v>138.9543073048979</v>
      </c>
      <c r="F2287" s="5">
        <f t="shared" si="41"/>
        <v>139.84419365244895</v>
      </c>
      <c r="L2287">
        <f t="shared" si="39"/>
        <v>5.722189956404975</v>
      </c>
      <c r="M2287">
        <f t="shared" si="42"/>
        <v>1866.5</v>
      </c>
      <c r="P2287">
        <f t="shared" si="40"/>
        <v>494.3574509116636</v>
      </c>
      <c r="Q2287">
        <f t="shared" si="43"/>
        <v>311.41</v>
      </c>
      <c r="R2287">
        <v>13.7</v>
      </c>
      <c r="S2287">
        <v>16.3</v>
      </c>
    </row>
    <row r="2288" spans="1:19" ht="12.75">
      <c r="A2288">
        <v>1867.5</v>
      </c>
      <c r="B2288">
        <v>34.11</v>
      </c>
      <c r="D2288">
        <f t="shared" si="37"/>
        <v>119.70961500000001</v>
      </c>
      <c r="E2288">
        <f t="shared" si="38"/>
        <v>119.45239570267842</v>
      </c>
      <c r="F2288" s="5">
        <f t="shared" si="41"/>
        <v>119.58100535133921</v>
      </c>
      <c r="L2288">
        <f t="shared" si="39"/>
        <v>5.357605382301404</v>
      </c>
      <c r="M2288">
        <f t="shared" si="42"/>
        <v>1867.5</v>
      </c>
      <c r="P2288">
        <f t="shared" si="40"/>
        <v>472.4389972557003</v>
      </c>
      <c r="Q2288">
        <f t="shared" si="43"/>
        <v>305.11</v>
      </c>
      <c r="R2288">
        <v>6.2</v>
      </c>
      <c r="S2288">
        <v>7.3</v>
      </c>
    </row>
    <row r="2289" spans="1:19" ht="12.75">
      <c r="A2289">
        <v>1868.5</v>
      </c>
      <c r="B2289">
        <v>36.12</v>
      </c>
      <c r="D2289">
        <f t="shared" si="37"/>
        <v>128.14458000000002</v>
      </c>
      <c r="E2289">
        <f t="shared" si="38"/>
        <v>127.24318162445265</v>
      </c>
      <c r="F2289" s="5">
        <f t="shared" si="41"/>
        <v>127.69388081222633</v>
      </c>
      <c r="L2289">
        <f t="shared" si="39"/>
        <v>6.2940043010697435</v>
      </c>
      <c r="M2289">
        <f t="shared" si="42"/>
        <v>1868.5</v>
      </c>
      <c r="P2289">
        <f t="shared" si="40"/>
        <v>450.4240023992197</v>
      </c>
      <c r="Q2289">
        <f t="shared" si="43"/>
        <v>326.32</v>
      </c>
      <c r="R2289">
        <v>28.9</v>
      </c>
      <c r="S2289">
        <v>37.6</v>
      </c>
    </row>
    <row r="2290" spans="1:19" ht="12.75">
      <c r="A2290">
        <v>1869.5</v>
      </c>
      <c r="B2290">
        <v>38.91</v>
      </c>
      <c r="D2290">
        <f t="shared" si="37"/>
        <v>139.852815</v>
      </c>
      <c r="E2290">
        <f t="shared" si="38"/>
        <v>138.13141321679885</v>
      </c>
      <c r="F2290" s="5">
        <f t="shared" si="41"/>
        <v>138.99211410839942</v>
      </c>
      <c r="L2290">
        <f t="shared" si="39"/>
        <v>6.9684347979026375</v>
      </c>
      <c r="M2290">
        <f t="shared" si="42"/>
        <v>1869.5</v>
      </c>
      <c r="P2290">
        <f t="shared" si="40"/>
        <v>446.6089889893284</v>
      </c>
      <c r="Q2290">
        <f t="shared" si="43"/>
        <v>351.8</v>
      </c>
      <c r="R2290">
        <v>62.3</v>
      </c>
      <c r="S2290">
        <v>74</v>
      </c>
    </row>
    <row r="2291" spans="1:19" ht="12.75">
      <c r="A2291">
        <v>1870.5</v>
      </c>
      <c r="B2291">
        <v>39.34</v>
      </c>
      <c r="D2291">
        <f t="shared" si="37"/>
        <v>141.65731000000002</v>
      </c>
      <c r="E2291">
        <f t="shared" si="38"/>
        <v>139.81687730071633</v>
      </c>
      <c r="F2291" s="5">
        <f t="shared" si="41"/>
        <v>140.7370936503582</v>
      </c>
      <c r="L2291">
        <f t="shared" si="39"/>
        <v>7.838622531456586</v>
      </c>
      <c r="M2291">
        <f t="shared" si="42"/>
        <v>1870.5</v>
      </c>
      <c r="P2291">
        <f t="shared" si="40"/>
        <v>423.7253170731119</v>
      </c>
      <c r="Q2291">
        <f t="shared" si="43"/>
        <v>397.3</v>
      </c>
      <c r="R2291">
        <v>96.2</v>
      </c>
      <c r="S2291">
        <v>139</v>
      </c>
    </row>
    <row r="2292" spans="1:19" ht="12.75">
      <c r="A2292">
        <v>1871.5</v>
      </c>
      <c r="B2292">
        <v>37.78</v>
      </c>
      <c r="D2292">
        <f t="shared" si="37"/>
        <v>135.11077000000003</v>
      </c>
      <c r="E2292">
        <f t="shared" si="38"/>
        <v>133.71140512483106</v>
      </c>
      <c r="F2292" s="5">
        <f t="shared" si="41"/>
        <v>134.41108756241556</v>
      </c>
      <c r="L2292">
        <f>4.62+0.273*S2292^0.5</f>
        <v>7.498823509699752</v>
      </c>
      <c r="M2292">
        <f t="shared" si="42"/>
        <v>1871.5</v>
      </c>
      <c r="P2292">
        <f t="shared" si="40"/>
        <v>423.3708780975044</v>
      </c>
      <c r="Q2292">
        <f t="shared" si="43"/>
        <v>377.84000000000003</v>
      </c>
      <c r="R2292">
        <v>86.9</v>
      </c>
      <c r="S2292">
        <v>111.2</v>
      </c>
    </row>
    <row r="2293" spans="1:19" ht="12.75">
      <c r="A2293">
        <v>1872.5</v>
      </c>
      <c r="B2293">
        <v>40.65</v>
      </c>
      <c r="D2293">
        <f t="shared" si="37"/>
        <v>147.154725</v>
      </c>
      <c r="E2293">
        <f t="shared" si="38"/>
        <v>144.96334567872336</v>
      </c>
      <c r="F2293" s="5">
        <f t="shared" si="41"/>
        <v>146.05903533936169</v>
      </c>
      <c r="G2293">
        <v>14.308</v>
      </c>
      <c r="I2293">
        <f aca="true" t="shared" si="44" ref="I2293:I2324">I$2262*G2293+I$2263</f>
        <v>8.2771796</v>
      </c>
      <c r="J2293">
        <f aca="true" t="shared" si="45" ref="J2293:J2324">J$2262*G2293^J$2263</f>
        <v>8.272395415127052</v>
      </c>
      <c r="K2293" s="5">
        <f>AVERAGE(I2293:J2293)</f>
        <v>8.274787507563527</v>
      </c>
      <c r="L2293">
        <f aca="true" t="shared" si="46" ref="L2293:L2356">4.62+0.273*S2293^0.5</f>
        <v>7.371753331968547</v>
      </c>
      <c r="M2293">
        <f t="shared" si="42"/>
        <v>1872.5</v>
      </c>
      <c r="N2293">
        <f aca="true" t="shared" si="47" ref="N2293:N2329">100*(F2293/K2293)^0.5</f>
        <v>420.13202652675216</v>
      </c>
      <c r="P2293">
        <f>100*(F2293/L2293)^0.5</f>
        <v>445.12175088331867</v>
      </c>
      <c r="Q2293">
        <f t="shared" si="43"/>
        <v>371.12</v>
      </c>
      <c r="R2293">
        <v>80.1</v>
      </c>
      <c r="S2293">
        <v>101.6</v>
      </c>
    </row>
    <row r="2294" spans="1:19" ht="12.75">
      <c r="A2294">
        <v>1873.5</v>
      </c>
      <c r="B2294">
        <v>40.19</v>
      </c>
      <c r="D2294">
        <f t="shared" si="37"/>
        <v>145.22433500000002</v>
      </c>
      <c r="E2294">
        <f t="shared" si="38"/>
        <v>143.15420409309823</v>
      </c>
      <c r="F2294" s="5">
        <f t="shared" si="41"/>
        <v>144.18926954654913</v>
      </c>
      <c r="G2294">
        <v>9.702</v>
      </c>
      <c r="I2294">
        <f t="shared" si="44"/>
        <v>6.5098574</v>
      </c>
      <c r="J2294">
        <f t="shared" si="45"/>
        <v>6.522182523109663</v>
      </c>
      <c r="K2294" s="5">
        <f aca="true" t="shared" si="48" ref="K2294:K2357">AVERAGE(I2294:J2294)</f>
        <v>6.516019961554831</v>
      </c>
      <c r="L2294">
        <f t="shared" si="46"/>
        <v>6.841220340263433</v>
      </c>
      <c r="M2294">
        <f t="shared" si="42"/>
        <v>1873.5</v>
      </c>
      <c r="N2294">
        <f t="shared" si="47"/>
        <v>470.40861616077933</v>
      </c>
      <c r="P2294">
        <f aca="true" t="shared" si="49" ref="P2294:P2357">100*(F2294/L2294)^0.5</f>
        <v>459.0919543021965</v>
      </c>
      <c r="Q2294">
        <f t="shared" si="43"/>
        <v>346.34</v>
      </c>
      <c r="R2294">
        <v>51.7</v>
      </c>
      <c r="S2294">
        <v>66.2</v>
      </c>
    </row>
    <row r="2295" spans="1:19" ht="12.75">
      <c r="A2295">
        <v>1874.5</v>
      </c>
      <c r="B2295">
        <v>32.71</v>
      </c>
      <c r="D2295">
        <f t="shared" si="37"/>
        <v>113.83451500000001</v>
      </c>
      <c r="E2295">
        <f t="shared" si="38"/>
        <v>114.05382831704891</v>
      </c>
      <c r="F2295" s="5">
        <f t="shared" si="41"/>
        <v>113.94417165852445</v>
      </c>
      <c r="G2295">
        <v>9.31</v>
      </c>
      <c r="I2295">
        <f t="shared" si="44"/>
        <v>6.359446999999999</v>
      </c>
      <c r="J2295">
        <f t="shared" si="45"/>
        <v>6.359644607112758</v>
      </c>
      <c r="K2295" s="5">
        <f t="shared" si="48"/>
        <v>6.3595458035563786</v>
      </c>
      <c r="L2295">
        <f t="shared" si="46"/>
        <v>6.445224999828788</v>
      </c>
      <c r="M2295">
        <f t="shared" si="42"/>
        <v>1874.5</v>
      </c>
      <c r="N2295">
        <f t="shared" si="47"/>
        <v>423.2851260926695</v>
      </c>
      <c r="P2295">
        <f t="shared" si="49"/>
        <v>420.462256091647</v>
      </c>
      <c r="Q2295">
        <f t="shared" si="43"/>
        <v>331.29</v>
      </c>
      <c r="R2295">
        <v>35</v>
      </c>
      <c r="S2295">
        <v>44.7</v>
      </c>
    </row>
    <row r="2296" spans="1:19" ht="12.75">
      <c r="A2296">
        <v>1875.5</v>
      </c>
      <c r="B2296">
        <v>27.02</v>
      </c>
      <c r="D2296">
        <f t="shared" si="37"/>
        <v>89.95643000000001</v>
      </c>
      <c r="E2296">
        <f t="shared" si="38"/>
        <v>92.36866455809528</v>
      </c>
      <c r="F2296" s="5">
        <f t="shared" si="41"/>
        <v>91.16254727904764</v>
      </c>
      <c r="G2296">
        <v>7.056</v>
      </c>
      <c r="I2296">
        <f t="shared" si="44"/>
        <v>5.4945872</v>
      </c>
      <c r="J2296">
        <f t="shared" si="45"/>
        <v>5.367419347964209</v>
      </c>
      <c r="K2296" s="5">
        <f t="shared" si="48"/>
        <v>5.431003273982105</v>
      </c>
      <c r="L2296">
        <f t="shared" si="46"/>
        <v>5.7456078357936216</v>
      </c>
      <c r="M2296">
        <f t="shared" si="42"/>
        <v>1875.5</v>
      </c>
      <c r="N2296">
        <f t="shared" si="47"/>
        <v>409.7021033887712</v>
      </c>
      <c r="P2296">
        <f t="shared" si="49"/>
        <v>398.3274498413259</v>
      </c>
      <c r="Q2296">
        <f t="shared" si="43"/>
        <v>311.9</v>
      </c>
      <c r="R2296">
        <v>15.5</v>
      </c>
      <c r="S2296">
        <v>17</v>
      </c>
    </row>
    <row r="2297" spans="1:19" ht="12.75">
      <c r="A2297">
        <v>1876.5</v>
      </c>
      <c r="B2297">
        <v>26.54</v>
      </c>
      <c r="D2297">
        <f aca="true" t="shared" si="50" ref="D2297:D2328">D$2262*B2297+D$2263</f>
        <v>87.94211000000001</v>
      </c>
      <c r="E2297">
        <f aca="true" t="shared" si="51" ref="E2297:E2328">E$2262*B2297^E$2263</f>
        <v>90.55961144981887</v>
      </c>
      <c r="F2297" s="5">
        <f t="shared" si="41"/>
        <v>89.25086072490944</v>
      </c>
      <c r="G2297">
        <v>5.88</v>
      </c>
      <c r="I2297">
        <f t="shared" si="44"/>
        <v>5.043355999999999</v>
      </c>
      <c r="J2297">
        <f t="shared" si="45"/>
        <v>4.8008100498424895</v>
      </c>
      <c r="K2297" s="5">
        <f t="shared" si="48"/>
        <v>4.922083024921244</v>
      </c>
      <c r="L2297">
        <f t="shared" si="46"/>
        <v>5.53770240274285</v>
      </c>
      <c r="M2297">
        <f t="shared" si="42"/>
        <v>1876.5</v>
      </c>
      <c r="N2297">
        <f t="shared" si="47"/>
        <v>425.8255725474538</v>
      </c>
      <c r="P2297">
        <f t="shared" si="49"/>
        <v>401.45918634814893</v>
      </c>
      <c r="Q2297">
        <f t="shared" si="43"/>
        <v>307.91</v>
      </c>
      <c r="R2297">
        <v>9.1</v>
      </c>
      <c r="S2297">
        <v>11.3</v>
      </c>
    </row>
    <row r="2298" spans="1:19" ht="12.75">
      <c r="A2298">
        <v>1877.5</v>
      </c>
      <c r="B2298">
        <v>24.09</v>
      </c>
      <c r="D2298">
        <f t="shared" si="50"/>
        <v>77.660685</v>
      </c>
      <c r="E2298">
        <f t="shared" si="51"/>
        <v>81.37983326040607</v>
      </c>
      <c r="F2298" s="5">
        <f t="shared" si="41"/>
        <v>79.52025913020304</v>
      </c>
      <c r="G2298">
        <v>6.468</v>
      </c>
      <c r="I2298">
        <f t="shared" si="44"/>
        <v>5.2689716</v>
      </c>
      <c r="J2298">
        <f t="shared" si="45"/>
        <v>5.0891201805704975</v>
      </c>
      <c r="K2298" s="5">
        <f t="shared" si="48"/>
        <v>5.1790458902852485</v>
      </c>
      <c r="L2298">
        <f t="shared" si="46"/>
        <v>5.581332200646582</v>
      </c>
      <c r="M2298">
        <f t="shared" si="42"/>
        <v>1877.5</v>
      </c>
      <c r="N2298">
        <f t="shared" si="47"/>
        <v>391.8447331324362</v>
      </c>
      <c r="P2298">
        <f t="shared" si="49"/>
        <v>377.4591495543659</v>
      </c>
      <c r="Q2298">
        <f t="shared" si="43"/>
        <v>308.68</v>
      </c>
      <c r="R2298">
        <v>8.5</v>
      </c>
      <c r="S2298">
        <v>12.4</v>
      </c>
    </row>
    <row r="2299" spans="1:19" ht="12.75">
      <c r="A2299">
        <v>1878.5</v>
      </c>
      <c r="B2299">
        <v>21.8</v>
      </c>
      <c r="D2299">
        <f t="shared" si="50"/>
        <v>68.0507</v>
      </c>
      <c r="E2299">
        <f t="shared" si="51"/>
        <v>72.88642139273308</v>
      </c>
      <c r="F2299" s="5">
        <f t="shared" si="41"/>
        <v>70.46856069636655</v>
      </c>
      <c r="G2299">
        <v>5.684</v>
      </c>
      <c r="I2299">
        <f t="shared" si="44"/>
        <v>4.9681508</v>
      </c>
      <c r="J2299">
        <f t="shared" si="45"/>
        <v>4.702246177167004</v>
      </c>
      <c r="K2299" s="5">
        <f t="shared" si="48"/>
        <v>4.835198488583503</v>
      </c>
      <c r="L2299">
        <f t="shared" si="46"/>
        <v>5.123387127368192</v>
      </c>
      <c r="M2299">
        <f t="shared" si="42"/>
        <v>1878.5</v>
      </c>
      <c r="N2299">
        <f t="shared" si="47"/>
        <v>381.7601100293082</v>
      </c>
      <c r="P2299">
        <f t="shared" si="49"/>
        <v>370.8677882017786</v>
      </c>
      <c r="Q2299">
        <f t="shared" si="43"/>
        <v>302.38</v>
      </c>
      <c r="R2299">
        <v>2.7</v>
      </c>
      <c r="S2299">
        <v>3.4</v>
      </c>
    </row>
    <row r="2300" spans="1:19" ht="12.75">
      <c r="A2300">
        <v>1879.5</v>
      </c>
      <c r="B2300">
        <v>21.14</v>
      </c>
      <c r="D2300">
        <f t="shared" si="50"/>
        <v>65.28101000000001</v>
      </c>
      <c r="E2300">
        <f t="shared" si="51"/>
        <v>70.45522977478696</v>
      </c>
      <c r="F2300" s="5">
        <f t="shared" si="41"/>
        <v>67.86811988739348</v>
      </c>
      <c r="G2300">
        <v>5.88</v>
      </c>
      <c r="I2300">
        <f t="shared" si="44"/>
        <v>5.043355999999999</v>
      </c>
      <c r="J2300">
        <f t="shared" si="45"/>
        <v>4.8008100498424895</v>
      </c>
      <c r="K2300" s="5">
        <f t="shared" si="48"/>
        <v>4.922083024921244</v>
      </c>
      <c r="L2300">
        <f t="shared" si="46"/>
        <v>5.2887106997798075</v>
      </c>
      <c r="M2300">
        <f t="shared" si="42"/>
        <v>1879.5</v>
      </c>
      <c r="N2300">
        <f t="shared" si="47"/>
        <v>371.3286354472563</v>
      </c>
      <c r="P2300">
        <f t="shared" si="49"/>
        <v>358.2267422876663</v>
      </c>
      <c r="Q2300">
        <f t="shared" si="43"/>
        <v>304.2</v>
      </c>
      <c r="R2300">
        <v>4.4</v>
      </c>
      <c r="S2300">
        <v>6</v>
      </c>
    </row>
    <row r="2301" spans="1:19" ht="12.75">
      <c r="A2301">
        <v>1880.5</v>
      </c>
      <c r="B2301">
        <v>27.09</v>
      </c>
      <c r="D2301">
        <f t="shared" si="50"/>
        <v>90.25018500000002</v>
      </c>
      <c r="E2301">
        <f t="shared" si="51"/>
        <v>92.63276423711378</v>
      </c>
      <c r="F2301" s="5">
        <f t="shared" si="41"/>
        <v>91.4414746185569</v>
      </c>
      <c r="G2301">
        <v>7.742</v>
      </c>
      <c r="I2301">
        <f t="shared" si="44"/>
        <v>5.7578054</v>
      </c>
      <c r="J2301">
        <f t="shared" si="45"/>
        <v>5.6809607659288766</v>
      </c>
      <c r="K2301" s="5">
        <f t="shared" si="48"/>
        <v>5.719383082964438</v>
      </c>
      <c r="L2301">
        <f t="shared" si="46"/>
        <v>6.1715433284314045</v>
      </c>
      <c r="M2301">
        <f t="shared" si="42"/>
        <v>1880.5</v>
      </c>
      <c r="N2301">
        <f t="shared" si="47"/>
        <v>399.84992351968754</v>
      </c>
      <c r="P2301">
        <f t="shared" si="49"/>
        <v>384.92375993123414</v>
      </c>
      <c r="Q2301">
        <f t="shared" si="43"/>
        <v>322.61</v>
      </c>
      <c r="R2301">
        <v>24.8</v>
      </c>
      <c r="S2301">
        <v>32.3</v>
      </c>
    </row>
    <row r="2302" spans="1:19" ht="12.75">
      <c r="A2302">
        <v>1881.5</v>
      </c>
      <c r="B2302">
        <v>30.44</v>
      </c>
      <c r="D2302">
        <f t="shared" si="50"/>
        <v>104.30846000000003</v>
      </c>
      <c r="E2302">
        <f t="shared" si="51"/>
        <v>105.35158067593954</v>
      </c>
      <c r="F2302" s="5">
        <f t="shared" si="41"/>
        <v>104.83002033796978</v>
      </c>
      <c r="G2302">
        <v>8.526</v>
      </c>
      <c r="I2302">
        <f t="shared" si="44"/>
        <v>6.058626199999999</v>
      </c>
      <c r="J2302">
        <f t="shared" si="45"/>
        <v>6.026367377443193</v>
      </c>
      <c r="K2302" s="5">
        <f t="shared" si="48"/>
        <v>6.042496788721596</v>
      </c>
      <c r="L2302">
        <f t="shared" si="46"/>
        <v>6.631696970221907</v>
      </c>
      <c r="M2302">
        <f t="shared" si="42"/>
        <v>1881.5</v>
      </c>
      <c r="N2302">
        <f t="shared" si="47"/>
        <v>416.51881187414494</v>
      </c>
      <c r="P2302">
        <f t="shared" si="49"/>
        <v>397.58546443935876</v>
      </c>
      <c r="Q2302">
        <f t="shared" si="43"/>
        <v>338.01</v>
      </c>
      <c r="R2302">
        <v>45.2</v>
      </c>
      <c r="S2302">
        <v>54.3</v>
      </c>
    </row>
    <row r="2303" spans="1:19" ht="12.75">
      <c r="A2303">
        <v>1882.5</v>
      </c>
      <c r="B2303">
        <v>40.38</v>
      </c>
      <c r="D2303">
        <f t="shared" si="50"/>
        <v>146.02167000000003</v>
      </c>
      <c r="E2303">
        <f t="shared" si="51"/>
        <v>143.9011998356261</v>
      </c>
      <c r="F2303" s="5">
        <f t="shared" si="41"/>
        <v>144.96143491781305</v>
      </c>
      <c r="G2303">
        <v>11.956</v>
      </c>
      <c r="I2303">
        <f t="shared" si="44"/>
        <v>7.374717199999999</v>
      </c>
      <c r="J2303">
        <f t="shared" si="45"/>
        <v>7.411521165318065</v>
      </c>
      <c r="K2303" s="5">
        <f t="shared" si="48"/>
        <v>7.3931191826590315</v>
      </c>
      <c r="L2303">
        <f t="shared" si="46"/>
        <v>6.72935565991134</v>
      </c>
      <c r="M2303">
        <f t="shared" si="42"/>
        <v>1882.5</v>
      </c>
      <c r="N2303">
        <f t="shared" si="47"/>
        <v>442.8048672420917</v>
      </c>
      <c r="P2303">
        <f t="shared" si="49"/>
        <v>464.12984788965446</v>
      </c>
      <c r="Q2303">
        <f t="shared" si="43"/>
        <v>341.79</v>
      </c>
      <c r="R2303">
        <v>47.9</v>
      </c>
      <c r="S2303">
        <v>59.7</v>
      </c>
    </row>
    <row r="2304" spans="1:19" ht="12.75">
      <c r="A2304">
        <v>1883.5</v>
      </c>
      <c r="B2304">
        <v>34.22</v>
      </c>
      <c r="D2304">
        <f t="shared" si="50"/>
        <v>120.17123000000001</v>
      </c>
      <c r="E2304">
        <f t="shared" si="51"/>
        <v>119.87755391240083</v>
      </c>
      <c r="F2304" s="5">
        <f t="shared" si="41"/>
        <v>120.02439195620042</v>
      </c>
      <c r="G2304">
        <v>9.016</v>
      </c>
      <c r="I2304">
        <f t="shared" si="44"/>
        <v>6.2466392</v>
      </c>
      <c r="J2304">
        <f t="shared" si="45"/>
        <v>6.23599192772984</v>
      </c>
      <c r="K2304" s="5">
        <f t="shared" si="48"/>
        <v>6.241315563864919</v>
      </c>
      <c r="L2304">
        <f t="shared" si="46"/>
        <v>6.798875237364453</v>
      </c>
      <c r="M2304">
        <f t="shared" si="42"/>
        <v>1883.5</v>
      </c>
      <c r="N2304">
        <f t="shared" si="47"/>
        <v>438.52735208812516</v>
      </c>
      <c r="P2304">
        <f t="shared" si="49"/>
        <v>420.1614676097288</v>
      </c>
      <c r="Q2304">
        <f t="shared" si="43"/>
        <v>344.59</v>
      </c>
      <c r="R2304">
        <v>54.7</v>
      </c>
      <c r="S2304">
        <v>63.7</v>
      </c>
    </row>
    <row r="2305" spans="1:19" ht="12.75">
      <c r="A2305">
        <v>1884.5</v>
      </c>
      <c r="B2305">
        <v>28.66</v>
      </c>
      <c r="D2305">
        <f t="shared" si="50"/>
        <v>96.83869000000001</v>
      </c>
      <c r="E2305">
        <f t="shared" si="51"/>
        <v>98.5744036109447</v>
      </c>
      <c r="F2305" s="5">
        <f t="shared" si="41"/>
        <v>97.70654680547236</v>
      </c>
      <c r="G2305">
        <v>9.212</v>
      </c>
      <c r="I2305">
        <f t="shared" si="44"/>
        <v>6.3218444</v>
      </c>
      <c r="J2305">
        <f t="shared" si="45"/>
        <v>6.318597719454072</v>
      </c>
      <c r="K2305" s="5">
        <f t="shared" si="48"/>
        <v>6.320221059727036</v>
      </c>
      <c r="L2305">
        <f t="shared" si="46"/>
        <v>6.79545202199451</v>
      </c>
      <c r="M2305">
        <f t="shared" si="42"/>
        <v>1884.5</v>
      </c>
      <c r="N2305">
        <f t="shared" si="47"/>
        <v>393.18387444172174</v>
      </c>
      <c r="P2305">
        <f t="shared" si="49"/>
        <v>379.18631665542944</v>
      </c>
      <c r="Q2305">
        <f t="shared" si="43"/>
        <v>344.45</v>
      </c>
      <c r="R2305">
        <v>61.7</v>
      </c>
      <c r="S2305">
        <v>63.5</v>
      </c>
    </row>
    <row r="2306" spans="1:19" ht="12.75">
      <c r="A2306">
        <v>1885.5</v>
      </c>
      <c r="B2306">
        <v>30.3</v>
      </c>
      <c r="D2306">
        <f t="shared" si="50"/>
        <v>103.72095000000002</v>
      </c>
      <c r="E2306">
        <f t="shared" si="51"/>
        <v>104.81702461217738</v>
      </c>
      <c r="F2306" s="5">
        <f t="shared" si="41"/>
        <v>104.26898730608869</v>
      </c>
      <c r="G2306">
        <v>8.82</v>
      </c>
      <c r="I2306">
        <f t="shared" si="44"/>
        <v>6.171434</v>
      </c>
      <c r="J2306">
        <f t="shared" si="45"/>
        <v>6.152686180097602</v>
      </c>
      <c r="K2306" s="5">
        <f t="shared" si="48"/>
        <v>6.162060090048801</v>
      </c>
      <c r="L2306">
        <f t="shared" si="46"/>
        <v>6.592413192006179</v>
      </c>
      <c r="M2306">
        <f t="shared" si="42"/>
        <v>1885.5</v>
      </c>
      <c r="N2306">
        <f t="shared" si="47"/>
        <v>411.3529472170568</v>
      </c>
      <c r="P2306">
        <f t="shared" si="49"/>
        <v>397.6997957029985</v>
      </c>
      <c r="Q2306">
        <f t="shared" si="43"/>
        <v>336.54</v>
      </c>
      <c r="R2306">
        <v>47.3</v>
      </c>
      <c r="S2306">
        <v>52.2</v>
      </c>
    </row>
    <row r="2307" spans="1:19" ht="12.75">
      <c r="A2307">
        <v>1886.5</v>
      </c>
      <c r="B2307">
        <v>35.6</v>
      </c>
      <c r="D2307">
        <f t="shared" si="50"/>
        <v>125.96240000000003</v>
      </c>
      <c r="E2307">
        <f t="shared" si="51"/>
        <v>125.2232466938497</v>
      </c>
      <c r="F2307" s="5">
        <f t="shared" si="41"/>
        <v>125.59282334692486</v>
      </c>
      <c r="G2307">
        <v>8.036</v>
      </c>
      <c r="I2307">
        <f t="shared" si="44"/>
        <v>5.870613199999999</v>
      </c>
      <c r="J2307">
        <f t="shared" si="45"/>
        <v>5.812011555014458</v>
      </c>
      <c r="K2307" s="5">
        <f t="shared" si="48"/>
        <v>5.841312377507229</v>
      </c>
      <c r="L2307">
        <f t="shared" si="46"/>
        <v>5.995876665984274</v>
      </c>
      <c r="M2307">
        <f t="shared" si="42"/>
        <v>1886.5</v>
      </c>
      <c r="N2307">
        <f t="shared" si="47"/>
        <v>463.6894298136408</v>
      </c>
      <c r="P2307">
        <f t="shared" si="49"/>
        <v>457.6738156071551</v>
      </c>
      <c r="Q2307">
        <f t="shared" si="43"/>
        <v>317.78</v>
      </c>
      <c r="R2307">
        <v>22.6</v>
      </c>
      <c r="S2307">
        <v>25.4</v>
      </c>
    </row>
    <row r="2308" spans="1:19" ht="12.75">
      <c r="A2308">
        <v>1887.5</v>
      </c>
      <c r="B2308">
        <v>32.03</v>
      </c>
      <c r="D2308">
        <f t="shared" si="50"/>
        <v>110.98089500000003</v>
      </c>
      <c r="E2308">
        <f t="shared" si="51"/>
        <v>111.44022203402554</v>
      </c>
      <c r="F2308" s="5">
        <f t="shared" si="41"/>
        <v>111.21055851701279</v>
      </c>
      <c r="G2308">
        <v>7.056</v>
      </c>
      <c r="I2308">
        <f t="shared" si="44"/>
        <v>5.4945872</v>
      </c>
      <c r="J2308">
        <f t="shared" si="45"/>
        <v>5.367419347964209</v>
      </c>
      <c r="K2308" s="5">
        <f t="shared" si="48"/>
        <v>5.431003273982105</v>
      </c>
      <c r="L2308">
        <f t="shared" si="46"/>
        <v>5.608094074468621</v>
      </c>
      <c r="M2308">
        <f t="shared" si="42"/>
        <v>1887.5</v>
      </c>
      <c r="N2308">
        <f t="shared" si="47"/>
        <v>452.51499877124735</v>
      </c>
      <c r="P2308">
        <f t="shared" si="49"/>
        <v>445.3129919690674</v>
      </c>
      <c r="Q2308">
        <f t="shared" si="43"/>
        <v>309.17</v>
      </c>
      <c r="R2308">
        <v>12.7</v>
      </c>
      <c r="S2308">
        <v>13.1</v>
      </c>
    </row>
    <row r="2309" spans="1:19" ht="12.75">
      <c r="A2309">
        <v>1888.5</v>
      </c>
      <c r="B2309">
        <v>30.48</v>
      </c>
      <c r="D2309">
        <f t="shared" si="50"/>
        <v>104.47632000000002</v>
      </c>
      <c r="E2309">
        <f t="shared" si="51"/>
        <v>105.50435777429806</v>
      </c>
      <c r="F2309" s="5">
        <f t="shared" si="41"/>
        <v>104.99033888714904</v>
      </c>
      <c r="G2309">
        <v>6.86</v>
      </c>
      <c r="I2309">
        <f t="shared" si="44"/>
        <v>5.419382000000001</v>
      </c>
      <c r="J2309">
        <f t="shared" si="45"/>
        <v>5.275689939596247</v>
      </c>
      <c r="K2309" s="5">
        <f t="shared" si="48"/>
        <v>5.347535969798123</v>
      </c>
      <c r="L2309">
        <f t="shared" si="46"/>
        <v>5.331896902648129</v>
      </c>
      <c r="M2309">
        <f t="shared" si="42"/>
        <v>1888.5</v>
      </c>
      <c r="N2309">
        <f t="shared" si="47"/>
        <v>443.0959816482808</v>
      </c>
      <c r="P2309">
        <f t="shared" si="49"/>
        <v>443.74533159272687</v>
      </c>
      <c r="Q2309">
        <f t="shared" si="43"/>
        <v>304.76</v>
      </c>
      <c r="R2309">
        <v>7.6</v>
      </c>
      <c r="S2309">
        <v>6.8</v>
      </c>
    </row>
    <row r="2310" spans="1:19" ht="12.75">
      <c r="A2310">
        <v>1889.5</v>
      </c>
      <c r="B2310">
        <v>26.35</v>
      </c>
      <c r="D2310">
        <f t="shared" si="50"/>
        <v>87.14477500000001</v>
      </c>
      <c r="E2310">
        <f t="shared" si="51"/>
        <v>89.84445954734457</v>
      </c>
      <c r="F2310" s="5">
        <f t="shared" si="41"/>
        <v>88.49461727367229</v>
      </c>
      <c r="G2310">
        <v>6.37</v>
      </c>
      <c r="I2310">
        <f t="shared" si="44"/>
        <v>5.231369</v>
      </c>
      <c r="J2310">
        <f t="shared" si="45"/>
        <v>5.041798163295848</v>
      </c>
      <c r="K2310" s="5">
        <f t="shared" si="48"/>
        <v>5.136583581647924</v>
      </c>
      <c r="L2310">
        <f t="shared" si="46"/>
        <v>5.305224561731408</v>
      </c>
      <c r="M2310">
        <f t="shared" si="42"/>
        <v>1889.5</v>
      </c>
      <c r="N2310">
        <f t="shared" si="47"/>
        <v>415.0699072982532</v>
      </c>
      <c r="P2310">
        <f t="shared" si="49"/>
        <v>408.4195682235476</v>
      </c>
      <c r="Q2310">
        <f t="shared" si="43"/>
        <v>304.41</v>
      </c>
      <c r="R2310">
        <v>5.8</v>
      </c>
      <c r="S2310">
        <v>6.3</v>
      </c>
    </row>
    <row r="2311" spans="1:19" ht="12.75">
      <c r="A2311">
        <v>1890.5</v>
      </c>
      <c r="B2311">
        <v>24.27</v>
      </c>
      <c r="D2311">
        <f t="shared" si="50"/>
        <v>78.416055</v>
      </c>
      <c r="E2311">
        <f t="shared" si="51"/>
        <v>82.0510957249863</v>
      </c>
      <c r="F2311" s="5">
        <f t="shared" si="41"/>
        <v>80.23357536249316</v>
      </c>
      <c r="G2311">
        <v>6.735845254886157</v>
      </c>
      <c r="I2311">
        <f t="shared" si="44"/>
        <v>5.371743824299818</v>
      </c>
      <c r="J2311">
        <f t="shared" si="45"/>
        <v>5.21705798736863</v>
      </c>
      <c r="K2311" s="5">
        <f t="shared" si="48"/>
        <v>5.294400905834224</v>
      </c>
      <c r="L2311">
        <f t="shared" si="46"/>
        <v>5.347431027658293</v>
      </c>
      <c r="M2311">
        <f t="shared" si="42"/>
        <v>1890.5</v>
      </c>
      <c r="N2311">
        <f t="shared" si="47"/>
        <v>389.28678468598366</v>
      </c>
      <c r="P2311">
        <f t="shared" si="49"/>
        <v>387.3517095081701</v>
      </c>
      <c r="Q2311">
        <f t="shared" si="43"/>
        <v>304.97</v>
      </c>
      <c r="R2311">
        <v>7.8</v>
      </c>
      <c r="S2311">
        <v>7.1</v>
      </c>
    </row>
    <row r="2312" spans="1:19" ht="12.75">
      <c r="A2312">
        <v>1891.5</v>
      </c>
      <c r="B2312">
        <v>32.09</v>
      </c>
      <c r="D2312">
        <f t="shared" si="50"/>
        <v>111.23268500000003</v>
      </c>
      <c r="E2312">
        <f t="shared" si="51"/>
        <v>111.67060517393116</v>
      </c>
      <c r="F2312" s="5">
        <f t="shared" si="41"/>
        <v>111.4516450869656</v>
      </c>
      <c r="G2312">
        <v>8.621801329840821</v>
      </c>
      <c r="I2312">
        <f t="shared" si="44"/>
        <v>6.095385170259923</v>
      </c>
      <c r="J2312">
        <f t="shared" si="45"/>
        <v>6.067712015042334</v>
      </c>
      <c r="K2312" s="5">
        <f t="shared" si="48"/>
        <v>6.081548592651128</v>
      </c>
      <c r="L2312">
        <f t="shared" si="46"/>
        <v>6.248874580807252</v>
      </c>
      <c r="M2312">
        <f t="shared" si="42"/>
        <v>1891.5</v>
      </c>
      <c r="N2312">
        <f t="shared" si="47"/>
        <v>428.091052776566</v>
      </c>
      <c r="P2312">
        <f t="shared" si="49"/>
        <v>422.32066958198925</v>
      </c>
      <c r="Q2312">
        <f t="shared" si="43"/>
        <v>324.92</v>
      </c>
      <c r="R2312">
        <v>38.9</v>
      </c>
      <c r="S2312">
        <v>35.6</v>
      </c>
    </row>
    <row r="2313" spans="1:19" ht="12.75">
      <c r="A2313">
        <v>1892.5</v>
      </c>
      <c r="B2313">
        <v>41.87</v>
      </c>
      <c r="D2313">
        <f t="shared" si="50"/>
        <v>152.27445500000002</v>
      </c>
      <c r="E2313">
        <f t="shared" si="51"/>
        <v>149.7717154877426</v>
      </c>
      <c r="F2313" s="5">
        <f t="shared" si="41"/>
        <v>151.02308524387132</v>
      </c>
      <c r="G2313">
        <v>12.876284505339513</v>
      </c>
      <c r="I2313">
        <f t="shared" si="44"/>
        <v>7.72783036469877</v>
      </c>
      <c r="J2313">
        <f t="shared" si="45"/>
        <v>7.755563948529008</v>
      </c>
      <c r="K2313" s="5">
        <f t="shared" si="48"/>
        <v>7.741697156613888</v>
      </c>
      <c r="L2313">
        <f t="shared" si="46"/>
        <v>6.9525130224716865</v>
      </c>
      <c r="M2313">
        <f t="shared" si="42"/>
        <v>1892.5</v>
      </c>
      <c r="N2313">
        <f t="shared" si="47"/>
        <v>441.67577515629404</v>
      </c>
      <c r="P2313">
        <f t="shared" si="49"/>
        <v>466.0695862359267</v>
      </c>
      <c r="Q2313">
        <f t="shared" si="43"/>
        <v>351.1</v>
      </c>
      <c r="R2313">
        <v>68.3</v>
      </c>
      <c r="S2313">
        <v>73</v>
      </c>
    </row>
    <row r="2314" spans="1:19" ht="12.75">
      <c r="A2314">
        <v>1893.5</v>
      </c>
      <c r="B2314">
        <v>32.62</v>
      </c>
      <c r="D2314">
        <f t="shared" si="50"/>
        <v>113.45683</v>
      </c>
      <c r="E2314">
        <f t="shared" si="51"/>
        <v>113.70758430084304</v>
      </c>
      <c r="F2314" s="5">
        <f t="shared" si="41"/>
        <v>113.58220715042151</v>
      </c>
      <c r="G2314">
        <v>10.682047148901873</v>
      </c>
      <c r="I2314">
        <f t="shared" si="44"/>
        <v>6.885901491033648</v>
      </c>
      <c r="J2314">
        <f t="shared" si="45"/>
        <v>6.917771612187482</v>
      </c>
      <c r="K2314" s="5">
        <f t="shared" si="48"/>
        <v>6.901836551610565</v>
      </c>
      <c r="L2314">
        <f t="shared" si="46"/>
        <v>7.138415752015541</v>
      </c>
      <c r="M2314">
        <f t="shared" si="42"/>
        <v>1893.5</v>
      </c>
      <c r="N2314">
        <f t="shared" si="47"/>
        <v>405.66992967441246</v>
      </c>
      <c r="P2314">
        <f t="shared" si="49"/>
        <v>398.89099547577854</v>
      </c>
      <c r="Q2314">
        <f t="shared" si="43"/>
        <v>359.57</v>
      </c>
      <c r="R2314">
        <v>87.9</v>
      </c>
      <c r="S2314">
        <v>85.1</v>
      </c>
    </row>
    <row r="2315" spans="1:19" ht="12.75">
      <c r="A2315">
        <v>1894.5</v>
      </c>
      <c r="B2315">
        <v>37.25</v>
      </c>
      <c r="D2315">
        <f t="shared" si="50"/>
        <v>132.886625</v>
      </c>
      <c r="E2315">
        <f t="shared" si="51"/>
        <v>131.6429887308676</v>
      </c>
      <c r="F2315" s="5">
        <f t="shared" si="41"/>
        <v>132.2648068654338</v>
      </c>
      <c r="G2315">
        <v>13.50695144066089</v>
      </c>
      <c r="I2315">
        <f t="shared" si="44"/>
        <v>7.969817267781583</v>
      </c>
      <c r="J2315">
        <f t="shared" si="45"/>
        <v>7.985839408904975</v>
      </c>
      <c r="K2315" s="5">
        <f t="shared" si="48"/>
        <v>7.977828338343279</v>
      </c>
      <c r="L2315">
        <f t="shared" si="46"/>
        <v>7.031070716507503</v>
      </c>
      <c r="M2315">
        <f t="shared" si="42"/>
        <v>1894.5</v>
      </c>
      <c r="N2315">
        <f t="shared" si="47"/>
        <v>407.1737834301508</v>
      </c>
      <c r="P2315">
        <f t="shared" si="49"/>
        <v>433.7219663677277</v>
      </c>
      <c r="Q2315">
        <f t="shared" si="43"/>
        <v>354.6</v>
      </c>
      <c r="R2315">
        <v>88</v>
      </c>
      <c r="S2315">
        <v>78</v>
      </c>
    </row>
    <row r="2316" spans="1:19" ht="12.75">
      <c r="A2316">
        <v>1895.5</v>
      </c>
      <c r="B2316">
        <v>34.68</v>
      </c>
      <c r="D2316">
        <f t="shared" si="50"/>
        <v>122.10162000000003</v>
      </c>
      <c r="E2316">
        <f t="shared" si="51"/>
        <v>121.65701641817049</v>
      </c>
      <c r="F2316" s="5">
        <f t="shared" si="41"/>
        <v>121.87931820908526</v>
      </c>
      <c r="G2316">
        <v>9.833769897239572</v>
      </c>
      <c r="I2316">
        <f t="shared" si="44"/>
        <v>6.560417509570824</v>
      </c>
      <c r="J2316">
        <f t="shared" si="45"/>
        <v>6.576244183964185</v>
      </c>
      <c r="K2316" s="5">
        <f t="shared" si="48"/>
        <v>6.568330846767505</v>
      </c>
      <c r="L2316">
        <f t="shared" si="46"/>
        <v>6.804</v>
      </c>
      <c r="M2316">
        <f t="shared" si="42"/>
        <v>1895.5</v>
      </c>
      <c r="N2316">
        <f t="shared" si="47"/>
        <v>430.76211240791434</v>
      </c>
      <c r="P2316">
        <f t="shared" si="49"/>
        <v>423.23624789248345</v>
      </c>
      <c r="Q2316">
        <f t="shared" si="43"/>
        <v>344.8</v>
      </c>
      <c r="R2316">
        <v>69.2</v>
      </c>
      <c r="S2316">
        <v>64</v>
      </c>
    </row>
    <row r="2317" spans="1:19" ht="12.75">
      <c r="A2317">
        <v>1896.5</v>
      </c>
      <c r="B2317">
        <v>35.4</v>
      </c>
      <c r="D2317">
        <f t="shared" si="50"/>
        <v>125.12310000000002</v>
      </c>
      <c r="E2317">
        <f t="shared" si="51"/>
        <v>124.44715899237625</v>
      </c>
      <c r="F2317" s="5">
        <f t="shared" si="41"/>
        <v>124.78512949618813</v>
      </c>
      <c r="G2317">
        <v>9.925448317549868</v>
      </c>
      <c r="I2317">
        <f t="shared" si="44"/>
        <v>6.595594519443884</v>
      </c>
      <c r="J2317">
        <f t="shared" si="45"/>
        <v>6.613691651213184</v>
      </c>
      <c r="K2317" s="5">
        <f t="shared" si="48"/>
        <v>6.604643085328534</v>
      </c>
      <c r="L2317">
        <f t="shared" si="46"/>
        <v>6.385024702376712</v>
      </c>
      <c r="M2317">
        <f t="shared" si="42"/>
        <v>1896.5</v>
      </c>
      <c r="N2317">
        <f t="shared" si="47"/>
        <v>434.66707069521664</v>
      </c>
      <c r="P2317">
        <f t="shared" si="49"/>
        <v>442.0792452579998</v>
      </c>
      <c r="Q2317">
        <f t="shared" si="43"/>
        <v>329.26</v>
      </c>
      <c r="R2317">
        <v>39.7</v>
      </c>
      <c r="S2317">
        <v>41.8</v>
      </c>
    </row>
    <row r="2318" spans="1:19" ht="12.75">
      <c r="A2318">
        <v>1897.5</v>
      </c>
      <c r="B2318">
        <v>27.08</v>
      </c>
      <c r="D2318">
        <f t="shared" si="50"/>
        <v>90.20822000000001</v>
      </c>
      <c r="E2318">
        <f t="shared" si="51"/>
        <v>92.59503138277353</v>
      </c>
      <c r="F2318" s="5">
        <f t="shared" si="41"/>
        <v>91.40162569138677</v>
      </c>
      <c r="G2318">
        <v>9.235341527302035</v>
      </c>
      <c r="I2318">
        <f t="shared" si="44"/>
        <v>6.330800544025791</v>
      </c>
      <c r="J2318">
        <f t="shared" si="45"/>
        <v>6.328389533573698</v>
      </c>
      <c r="K2318" s="5">
        <f t="shared" si="48"/>
        <v>6.329595038799744</v>
      </c>
      <c r="L2318">
        <f t="shared" si="46"/>
        <v>6.017376041014014</v>
      </c>
      <c r="M2318">
        <f t="shared" si="42"/>
        <v>1897.5</v>
      </c>
      <c r="N2318">
        <f t="shared" si="47"/>
        <v>380.0047257471259</v>
      </c>
      <c r="P2318">
        <f t="shared" si="49"/>
        <v>389.738566899319</v>
      </c>
      <c r="Q2318">
        <f t="shared" si="43"/>
        <v>318.34</v>
      </c>
      <c r="R2318">
        <v>30.6</v>
      </c>
      <c r="S2318">
        <v>26.2</v>
      </c>
    </row>
    <row r="2319" spans="1:19" ht="12.75">
      <c r="A2319">
        <v>1898.5</v>
      </c>
      <c r="B2319">
        <v>30.53</v>
      </c>
      <c r="D2319">
        <f t="shared" si="50"/>
        <v>104.68614500000001</v>
      </c>
      <c r="E2319">
        <f t="shared" si="51"/>
        <v>105.69535832778027</v>
      </c>
      <c r="F2319" s="5">
        <f t="shared" si="41"/>
        <v>105.19075166389014</v>
      </c>
      <c r="G2319">
        <v>7.993149304855934</v>
      </c>
      <c r="I2319">
        <f t="shared" si="44"/>
        <v>5.854171388273222</v>
      </c>
      <c r="J2319">
        <f t="shared" si="45"/>
        <v>5.793028105708735</v>
      </c>
      <c r="K2319" s="5">
        <f t="shared" si="48"/>
        <v>5.823599746990978</v>
      </c>
      <c r="L2319">
        <f t="shared" si="46"/>
        <v>6.030646766557808</v>
      </c>
      <c r="M2319">
        <f t="shared" si="42"/>
        <v>1898.5</v>
      </c>
      <c r="N2319">
        <f t="shared" si="47"/>
        <v>425.0040024254708</v>
      </c>
      <c r="P2319">
        <f t="shared" si="49"/>
        <v>417.6445645186485</v>
      </c>
      <c r="Q2319">
        <f t="shared" si="43"/>
        <v>318.69</v>
      </c>
      <c r="R2319">
        <v>26</v>
      </c>
      <c r="S2319">
        <v>26.7</v>
      </c>
    </row>
    <row r="2320" spans="1:19" ht="12.75">
      <c r="A2320">
        <v>1899.5</v>
      </c>
      <c r="B2320">
        <v>26.97</v>
      </c>
      <c r="D2320">
        <f t="shared" si="50"/>
        <v>89.74660500000002</v>
      </c>
      <c r="E2320">
        <f t="shared" si="51"/>
        <v>92.18006527055071</v>
      </c>
      <c r="F2320" s="5">
        <f t="shared" si="41"/>
        <v>90.96333513527537</v>
      </c>
      <c r="G2320">
        <v>6.938343743703404</v>
      </c>
      <c r="I2320">
        <f t="shared" si="44"/>
        <v>5.449442494458996</v>
      </c>
      <c r="J2320">
        <f t="shared" si="45"/>
        <v>5.312475846401493</v>
      </c>
      <c r="K2320" s="5">
        <f t="shared" si="48"/>
        <v>5.380959170430245</v>
      </c>
      <c r="L2320">
        <f t="shared" si="46"/>
        <v>5.569631981348564</v>
      </c>
      <c r="M2320">
        <f t="shared" si="42"/>
        <v>1899.5</v>
      </c>
      <c r="N2320">
        <f t="shared" si="47"/>
        <v>411.1528824014518</v>
      </c>
      <c r="P2320">
        <f t="shared" si="49"/>
        <v>404.12892698757855</v>
      </c>
      <c r="Q2320">
        <f t="shared" si="43"/>
        <v>308.47</v>
      </c>
      <c r="R2320">
        <v>12.3</v>
      </c>
      <c r="S2320">
        <v>12.1</v>
      </c>
    </row>
    <row r="2321" spans="1:19" ht="12.75">
      <c r="A2321">
        <v>1900.5</v>
      </c>
      <c r="B2321">
        <v>19.63</v>
      </c>
      <c r="D2321">
        <f t="shared" si="50"/>
        <v>58.944295000000004</v>
      </c>
      <c r="E2321">
        <f t="shared" si="51"/>
        <v>64.92282924423216</v>
      </c>
      <c r="F2321" s="5">
        <f t="shared" si="41"/>
        <v>61.933562122116086</v>
      </c>
      <c r="G2321">
        <v>5.478541204916381</v>
      </c>
      <c r="I2321">
        <f t="shared" si="44"/>
        <v>4.8893162603264155</v>
      </c>
      <c r="J2321">
        <f t="shared" si="45"/>
        <v>4.597498637446392</v>
      </c>
      <c r="K2321" s="5">
        <f t="shared" si="48"/>
        <v>4.743407448886404</v>
      </c>
      <c r="L2321">
        <f t="shared" si="46"/>
        <v>5.461442511405266</v>
      </c>
      <c r="M2321">
        <f t="shared" si="42"/>
        <v>1900.5</v>
      </c>
      <c r="N2321">
        <f t="shared" si="47"/>
        <v>361.3414758216682</v>
      </c>
      <c r="P2321">
        <f t="shared" si="49"/>
        <v>336.7513507276114</v>
      </c>
      <c r="Q2321">
        <f t="shared" si="43"/>
        <v>306.65</v>
      </c>
      <c r="R2321">
        <v>9.1</v>
      </c>
      <c r="S2321">
        <v>9.5</v>
      </c>
    </row>
    <row r="2322" spans="1:19" ht="12.75">
      <c r="A2322">
        <v>1901.5</v>
      </c>
      <c r="B2322">
        <v>16.5</v>
      </c>
      <c r="D2322">
        <f t="shared" si="50"/>
        <v>45.80925000000001</v>
      </c>
      <c r="E2322">
        <f t="shared" si="51"/>
        <v>53.59859670476489</v>
      </c>
      <c r="F2322" s="5">
        <f t="shared" si="41"/>
        <v>49.703923352382446</v>
      </c>
      <c r="G2322">
        <v>4.485038721523436</v>
      </c>
      <c r="I2322">
        <f t="shared" si="44"/>
        <v>4.508109357448542</v>
      </c>
      <c r="J2322">
        <f t="shared" si="45"/>
        <v>4.067693982039579</v>
      </c>
      <c r="K2322" s="5">
        <f t="shared" si="48"/>
        <v>4.287901669744061</v>
      </c>
      <c r="L2322">
        <f t="shared" si="46"/>
        <v>5.068584774596731</v>
      </c>
      <c r="M2322">
        <f t="shared" si="42"/>
        <v>1901.5</v>
      </c>
      <c r="N2322">
        <f t="shared" si="47"/>
        <v>340.46535579672377</v>
      </c>
      <c r="P2322">
        <f t="shared" si="49"/>
        <v>313.1496842252442</v>
      </c>
      <c r="Q2322">
        <f t="shared" si="43"/>
        <v>301.89</v>
      </c>
      <c r="R2322">
        <v>2.5</v>
      </c>
      <c r="S2322">
        <v>2.7</v>
      </c>
    </row>
    <row r="2323" spans="1:19" ht="12.75">
      <c r="A2323">
        <v>1902.5</v>
      </c>
      <c r="B2323">
        <v>16.12</v>
      </c>
      <c r="D2323">
        <f t="shared" si="50"/>
        <v>44.214580000000005</v>
      </c>
      <c r="E2323">
        <f t="shared" si="51"/>
        <v>52.23807994992497</v>
      </c>
      <c r="F2323" s="5">
        <f t="shared" si="41"/>
        <v>48.22632997496249</v>
      </c>
      <c r="G2323">
        <v>4.560803213671581</v>
      </c>
      <c r="I2323">
        <f t="shared" si="44"/>
        <v>4.537180193085785</v>
      </c>
      <c r="J2323">
        <f t="shared" si="45"/>
        <v>4.109603563989937</v>
      </c>
      <c r="K2323" s="5">
        <f t="shared" si="48"/>
        <v>4.323391878537861</v>
      </c>
      <c r="L2323">
        <f t="shared" si="46"/>
        <v>5.230446557857443</v>
      </c>
      <c r="M2323">
        <f t="shared" si="42"/>
        <v>1902.5</v>
      </c>
      <c r="N2323">
        <f t="shared" si="47"/>
        <v>333.9871866232315</v>
      </c>
      <c r="P2323">
        <f t="shared" si="49"/>
        <v>303.64960615018197</v>
      </c>
      <c r="Q2323">
        <f t="shared" si="43"/>
        <v>303.5</v>
      </c>
      <c r="R2323">
        <v>3.8</v>
      </c>
      <c r="S2323">
        <v>5</v>
      </c>
    </row>
    <row r="2324" spans="1:19" ht="12.75">
      <c r="A2324">
        <v>1903.5</v>
      </c>
      <c r="B2324">
        <v>23.62</v>
      </c>
      <c r="D2324">
        <f t="shared" si="50"/>
        <v>75.68833000000001</v>
      </c>
      <c r="E2324">
        <f t="shared" si="51"/>
        <v>79.62954773767424</v>
      </c>
      <c r="F2324" s="5">
        <f t="shared" si="41"/>
        <v>77.65893886883713</v>
      </c>
      <c r="G2324">
        <v>6.376584120900729</v>
      </c>
      <c r="I2324">
        <f t="shared" si="44"/>
        <v>5.233895327189609</v>
      </c>
      <c r="J2324">
        <f t="shared" si="45"/>
        <v>5.044986301934948</v>
      </c>
      <c r="K2324" s="5">
        <f t="shared" si="48"/>
        <v>5.1394408145622785</v>
      </c>
      <c r="L2324">
        <f t="shared" si="46"/>
        <v>5.9685205226469495</v>
      </c>
      <c r="M2324">
        <f t="shared" si="42"/>
        <v>1903.5</v>
      </c>
      <c r="N2324">
        <f t="shared" si="47"/>
        <v>388.7208103999241</v>
      </c>
      <c r="P2324">
        <f t="shared" si="49"/>
        <v>360.7134865584262</v>
      </c>
      <c r="Q2324">
        <f t="shared" si="43"/>
        <v>317.08</v>
      </c>
      <c r="R2324">
        <v>24.1</v>
      </c>
      <c r="S2324">
        <v>24.4</v>
      </c>
    </row>
    <row r="2325" spans="1:19" ht="12.75">
      <c r="A2325">
        <v>1904.5</v>
      </c>
      <c r="B2325">
        <v>23.59</v>
      </c>
      <c r="D2325">
        <f t="shared" si="50"/>
        <v>75.562435</v>
      </c>
      <c r="E2325">
        <f t="shared" si="51"/>
        <v>79.51794897206986</v>
      </c>
      <c r="F2325" s="5">
        <f t="shared" si="41"/>
        <v>77.54019198603493</v>
      </c>
      <c r="G2325">
        <v>6.903224467278032</v>
      </c>
      <c r="I2325">
        <f aca="true" t="shared" si="52" ref="I2325:I2356">I$2262*G2325+I$2263</f>
        <v>5.435967228094581</v>
      </c>
      <c r="J2325">
        <f aca="true" t="shared" si="53" ref="J2325:J2356">J$2262*G2325^J$2263</f>
        <v>5.296005811171215</v>
      </c>
      <c r="K2325" s="5">
        <f t="shared" si="48"/>
        <v>5.365986519632898</v>
      </c>
      <c r="L2325">
        <f t="shared" si="46"/>
        <v>6.389242210665346</v>
      </c>
      <c r="M2325">
        <f t="shared" si="42"/>
        <v>1904.5</v>
      </c>
      <c r="N2325">
        <f t="shared" si="47"/>
        <v>380.13569085492844</v>
      </c>
      <c r="P2325">
        <f t="shared" si="49"/>
        <v>348.368404817845</v>
      </c>
      <c r="Q2325">
        <f t="shared" si="43"/>
        <v>329.4</v>
      </c>
      <c r="R2325">
        <v>45.3</v>
      </c>
      <c r="S2325">
        <v>42</v>
      </c>
    </row>
    <row r="2326" spans="1:19" ht="12.75">
      <c r="A2326">
        <v>1905.5</v>
      </c>
      <c r="B2326">
        <v>26.53</v>
      </c>
      <c r="D2326">
        <f t="shared" si="50"/>
        <v>87.90014500000001</v>
      </c>
      <c r="E2326">
        <f t="shared" si="51"/>
        <v>90.52195863051064</v>
      </c>
      <c r="F2326" s="5">
        <f t="shared" si="41"/>
        <v>89.21105181525533</v>
      </c>
      <c r="G2326">
        <v>7.853539565166825</v>
      </c>
      <c r="I2326">
        <f t="shared" si="52"/>
        <v>5.80060313115451</v>
      </c>
      <c r="J2326">
        <f t="shared" si="53"/>
        <v>5.730903258787353</v>
      </c>
      <c r="K2326" s="5">
        <f t="shared" si="48"/>
        <v>5.765753194970932</v>
      </c>
      <c r="L2326">
        <f t="shared" si="46"/>
        <v>6.79545202199451</v>
      </c>
      <c r="M2326">
        <f t="shared" si="42"/>
        <v>1905.5</v>
      </c>
      <c r="N2326">
        <f t="shared" si="47"/>
        <v>393.35194842848153</v>
      </c>
      <c r="P2326">
        <f t="shared" si="49"/>
        <v>362.32654655444685</v>
      </c>
      <c r="Q2326">
        <f t="shared" si="43"/>
        <v>344.45</v>
      </c>
      <c r="R2326">
        <v>61</v>
      </c>
      <c r="S2326">
        <v>63.5</v>
      </c>
    </row>
    <row r="2327" spans="1:19" ht="12.75">
      <c r="A2327">
        <v>1906.5</v>
      </c>
      <c r="B2327">
        <v>25.15</v>
      </c>
      <c r="D2327">
        <f t="shared" si="50"/>
        <v>82.10897500000002</v>
      </c>
      <c r="E2327">
        <f t="shared" si="51"/>
        <v>85.34018071624335</v>
      </c>
      <c r="F2327" s="5">
        <f t="shared" si="41"/>
        <v>83.72457785812168</v>
      </c>
      <c r="G2327">
        <v>6.875538149247239</v>
      </c>
      <c r="I2327">
        <f t="shared" si="52"/>
        <v>5.425343987866166</v>
      </c>
      <c r="J2327">
        <f t="shared" si="53"/>
        <v>5.282998707351956</v>
      </c>
      <c r="K2327" s="5">
        <f t="shared" si="48"/>
        <v>5.354171347609061</v>
      </c>
      <c r="L2327">
        <f t="shared" si="46"/>
        <v>6.622413593641434</v>
      </c>
      <c r="M2327">
        <f t="shared" si="42"/>
        <v>1906.5</v>
      </c>
      <c r="N2327">
        <f t="shared" si="47"/>
        <v>395.4397750723398</v>
      </c>
      <c r="P2327">
        <f t="shared" si="49"/>
        <v>355.5644500755557</v>
      </c>
      <c r="Q2327">
        <f t="shared" si="43"/>
        <v>337.65999999999997</v>
      </c>
      <c r="R2327">
        <v>56.2</v>
      </c>
      <c r="S2327">
        <v>53.8</v>
      </c>
    </row>
    <row r="2328" spans="1:19" ht="12.75">
      <c r="A2328">
        <v>1907.5</v>
      </c>
      <c r="B2328">
        <v>29.89</v>
      </c>
      <c r="D2328">
        <f t="shared" si="50"/>
        <v>102.00038500000002</v>
      </c>
      <c r="E2328">
        <f t="shared" si="51"/>
        <v>103.2530131395417</v>
      </c>
      <c r="F2328" s="5">
        <f t="shared" si="41"/>
        <v>102.62669906977086</v>
      </c>
      <c r="G2328">
        <v>8.51244396576711</v>
      </c>
      <c r="I2328">
        <f t="shared" si="52"/>
        <v>6.05342474966484</v>
      </c>
      <c r="J2328">
        <f t="shared" si="53"/>
        <v>6.020502520040756</v>
      </c>
      <c r="K2328" s="5">
        <f t="shared" si="48"/>
        <v>6.036963634852798</v>
      </c>
      <c r="L2328">
        <f t="shared" si="46"/>
        <v>6.769604149605225</v>
      </c>
      <c r="M2328">
        <f t="shared" si="42"/>
        <v>1907.5</v>
      </c>
      <c r="N2328">
        <f t="shared" si="47"/>
        <v>412.30718237011763</v>
      </c>
      <c r="P2328">
        <f t="shared" si="49"/>
        <v>389.3574985066041</v>
      </c>
      <c r="Q2328">
        <f t="shared" si="43"/>
        <v>343.4</v>
      </c>
      <c r="R2328">
        <v>61.4</v>
      </c>
      <c r="S2328">
        <v>62</v>
      </c>
    </row>
    <row r="2329" spans="1:19" ht="12.75">
      <c r="A2329">
        <v>1908.5</v>
      </c>
      <c r="B2329">
        <v>30.67</v>
      </c>
      <c r="D2329">
        <f aca="true" t="shared" si="54" ref="D2329:D2360">D$2262*B2329+D$2263</f>
        <v>105.27365500000002</v>
      </c>
      <c r="E2329">
        <f aca="true" t="shared" si="55" ref="E2329:E2360">E$2262*B2329^E$2263</f>
        <v>106.23033197911771</v>
      </c>
      <c r="F2329" s="5">
        <f t="shared" si="41"/>
        <v>105.75199348955886</v>
      </c>
      <c r="G2329">
        <v>9.136666044199618</v>
      </c>
      <c r="I2329">
        <f t="shared" si="52"/>
        <v>6.292938761159393</v>
      </c>
      <c r="J2329">
        <f t="shared" si="53"/>
        <v>6.286929090854769</v>
      </c>
      <c r="K2329" s="5">
        <f t="shared" si="48"/>
        <v>6.28993392600708</v>
      </c>
      <c r="L2329">
        <f t="shared" si="46"/>
        <v>6.521224999835632</v>
      </c>
      <c r="M2329">
        <f t="shared" si="42"/>
        <v>1908.5</v>
      </c>
      <c r="N2329">
        <f t="shared" si="47"/>
        <v>410.03529334428384</v>
      </c>
      <c r="P2329">
        <f t="shared" si="49"/>
        <v>402.69820059426314</v>
      </c>
      <c r="Q2329">
        <f t="shared" si="43"/>
        <v>333.95</v>
      </c>
      <c r="R2329">
        <v>53.1</v>
      </c>
      <c r="S2329">
        <v>48.5</v>
      </c>
    </row>
    <row r="2330" spans="1:19" ht="12.75">
      <c r="A2330">
        <v>1909.5</v>
      </c>
      <c r="B2330">
        <v>30.88</v>
      </c>
      <c r="D2330">
        <f t="shared" si="54"/>
        <v>106.15492</v>
      </c>
      <c r="E2330">
        <f t="shared" si="55"/>
        <v>107.03326614910266</v>
      </c>
      <c r="F2330" s="5">
        <f aca="true" t="shared" si="56" ref="F2330:F2393">AVERAGE(D2330:E2330)</f>
        <v>106.59409307455132</v>
      </c>
      <c r="G2330">
        <v>9.574789976253438</v>
      </c>
      <c r="I2330">
        <f t="shared" si="52"/>
        <v>6.461046913888444</v>
      </c>
      <c r="J2330">
        <f t="shared" si="53"/>
        <v>6.469720650290021</v>
      </c>
      <c r="K2330" s="5">
        <f t="shared" si="48"/>
        <v>6.465383782089232</v>
      </c>
      <c r="L2330">
        <f t="shared" si="46"/>
        <v>6.428818150063737</v>
      </c>
      <c r="M2330">
        <f aca="true" t="shared" si="57" ref="M2330:M2393">A2330</f>
        <v>1909.5</v>
      </c>
      <c r="N2330">
        <f aca="true" t="shared" si="58" ref="N2330:N2393">100*(F2330/K2330)^0.5</f>
        <v>406.04055683838516</v>
      </c>
      <c r="P2330">
        <f t="shared" si="49"/>
        <v>407.19365195703625</v>
      </c>
      <c r="Q2330">
        <f aca="true" t="shared" si="59" ref="Q2330:Q2393">300+S2330*0.7</f>
        <v>330.73</v>
      </c>
      <c r="R2330">
        <v>46.4</v>
      </c>
      <c r="S2330">
        <v>43.9</v>
      </c>
    </row>
    <row r="2331" spans="1:19" ht="12.75">
      <c r="A2331">
        <v>1910.5</v>
      </c>
      <c r="B2331">
        <v>33.64</v>
      </c>
      <c r="D2331">
        <f t="shared" si="54"/>
        <v>117.73726000000002</v>
      </c>
      <c r="E2331">
        <f t="shared" si="55"/>
        <v>117.63741393356617</v>
      </c>
      <c r="F2331" s="5">
        <f t="shared" si="56"/>
        <v>117.68733696678309</v>
      </c>
      <c r="G2331">
        <v>8.197821892535785</v>
      </c>
      <c r="I2331">
        <f t="shared" si="52"/>
        <v>5.9327042601659805</v>
      </c>
      <c r="J2331">
        <f t="shared" si="53"/>
        <v>5.883349333160852</v>
      </c>
      <c r="K2331" s="5">
        <f t="shared" si="48"/>
        <v>5.908026796663416</v>
      </c>
      <c r="L2331">
        <f t="shared" si="46"/>
        <v>5.797386682445492</v>
      </c>
      <c r="M2331">
        <f t="shared" si="57"/>
        <v>1910.5</v>
      </c>
      <c r="N2331">
        <f t="shared" si="58"/>
        <v>446.3172162429431</v>
      </c>
      <c r="P2331">
        <f t="shared" si="49"/>
        <v>450.55595444105984</v>
      </c>
      <c r="Q2331">
        <f t="shared" si="59"/>
        <v>313.02</v>
      </c>
      <c r="R2331">
        <v>21.5</v>
      </c>
      <c r="S2331">
        <v>18.6</v>
      </c>
    </row>
    <row r="2332" spans="1:19" ht="12.75">
      <c r="A2332">
        <v>1911.5</v>
      </c>
      <c r="B2332">
        <v>30.37</v>
      </c>
      <c r="D2332">
        <f t="shared" si="54"/>
        <v>104.01470500000002</v>
      </c>
      <c r="E2332">
        <f t="shared" si="55"/>
        <v>105.08427076340392</v>
      </c>
      <c r="F2332" s="5">
        <f t="shared" si="56"/>
        <v>104.54948788170196</v>
      </c>
      <c r="G2332">
        <v>6.75324307663299</v>
      </c>
      <c r="I2332">
        <f t="shared" si="52"/>
        <v>5.378419368504078</v>
      </c>
      <c r="J2332">
        <f t="shared" si="53"/>
        <v>5.2252992058312975</v>
      </c>
      <c r="K2332" s="5">
        <f t="shared" si="48"/>
        <v>5.301859287167687</v>
      </c>
      <c r="L2332">
        <f t="shared" si="46"/>
        <v>5.271778566692707</v>
      </c>
      <c r="M2332">
        <f t="shared" si="57"/>
        <v>1911.5</v>
      </c>
      <c r="N2332">
        <f t="shared" si="58"/>
        <v>444.065318697335</v>
      </c>
      <c r="P2332">
        <f t="shared" si="49"/>
        <v>445.3304329133421</v>
      </c>
      <c r="Q2332">
        <f t="shared" si="59"/>
        <v>303.99</v>
      </c>
      <c r="R2332">
        <v>8.5</v>
      </c>
      <c r="S2332">
        <v>5.7</v>
      </c>
    </row>
    <row r="2333" spans="1:19" ht="12.75">
      <c r="A2333">
        <v>1912.5</v>
      </c>
      <c r="B2333">
        <v>21.11</v>
      </c>
      <c r="D2333">
        <f t="shared" si="54"/>
        <v>65.155115</v>
      </c>
      <c r="E2333">
        <f t="shared" si="55"/>
        <v>70.34490579094421</v>
      </c>
      <c r="F2333" s="5">
        <f t="shared" si="56"/>
        <v>67.7500103954721</v>
      </c>
      <c r="G2333">
        <v>5.640933529447774</v>
      </c>
      <c r="I2333">
        <f t="shared" si="52"/>
        <v>4.95162619524911</v>
      </c>
      <c r="J2333">
        <f t="shared" si="53"/>
        <v>4.68041328164755</v>
      </c>
      <c r="K2333" s="5">
        <f t="shared" si="48"/>
        <v>4.816019738448331</v>
      </c>
      <c r="L2333">
        <f t="shared" si="46"/>
        <v>5.137981080735581</v>
      </c>
      <c r="M2333">
        <f t="shared" si="57"/>
        <v>1912.5</v>
      </c>
      <c r="N2333">
        <f t="shared" si="58"/>
        <v>375.0684675097746</v>
      </c>
      <c r="P2333">
        <f t="shared" si="49"/>
        <v>363.126908863257</v>
      </c>
      <c r="Q2333">
        <f t="shared" si="59"/>
        <v>302.52</v>
      </c>
      <c r="R2333">
        <v>3.6</v>
      </c>
      <c r="S2333">
        <v>3.6</v>
      </c>
    </row>
    <row r="2334" spans="1:19" ht="12.75">
      <c r="A2334">
        <v>1913.5</v>
      </c>
      <c r="B2334">
        <v>20.46</v>
      </c>
      <c r="D2334">
        <f t="shared" si="54"/>
        <v>62.42739000000001</v>
      </c>
      <c r="E2334">
        <f t="shared" si="55"/>
        <v>67.95857268212207</v>
      </c>
      <c r="F2334" s="5">
        <f t="shared" si="56"/>
        <v>65.19298134106104</v>
      </c>
      <c r="G2334">
        <v>5.080118937097259</v>
      </c>
      <c r="I2334">
        <f t="shared" si="52"/>
        <v>4.736441636164218</v>
      </c>
      <c r="J2334">
        <f t="shared" si="53"/>
        <v>4.38992160170824</v>
      </c>
      <c r="K2334" s="5">
        <f t="shared" si="48"/>
        <v>4.563181618936229</v>
      </c>
      <c r="L2334">
        <f t="shared" si="46"/>
        <v>4.943017956157239</v>
      </c>
      <c r="M2334">
        <f t="shared" si="57"/>
        <v>1913.5</v>
      </c>
      <c r="N2334">
        <f t="shared" si="58"/>
        <v>377.97801843671294</v>
      </c>
      <c r="P2334">
        <f t="shared" si="49"/>
        <v>363.1652845615805</v>
      </c>
      <c r="Q2334">
        <f t="shared" si="59"/>
        <v>300.98</v>
      </c>
      <c r="R2334">
        <v>1.6</v>
      </c>
      <c r="S2334">
        <v>1.4</v>
      </c>
    </row>
    <row r="2335" spans="1:19" ht="12.75">
      <c r="A2335">
        <v>1914.5</v>
      </c>
      <c r="B2335">
        <v>24.78</v>
      </c>
      <c r="D2335">
        <f t="shared" si="54"/>
        <v>80.55627000000001</v>
      </c>
      <c r="E2335">
        <f t="shared" si="55"/>
        <v>83.95579408362535</v>
      </c>
      <c r="F2335" s="5">
        <f t="shared" si="56"/>
        <v>82.25603204181269</v>
      </c>
      <c r="G2335">
        <v>6.0118582325724885</v>
      </c>
      <c r="I2335">
        <f t="shared" si="52"/>
        <v>5.093950003838064</v>
      </c>
      <c r="J2335">
        <f t="shared" si="53"/>
        <v>4.866401972084463</v>
      </c>
      <c r="K2335" s="5">
        <f t="shared" si="48"/>
        <v>4.980175987961264</v>
      </c>
      <c r="L2335">
        <f t="shared" si="46"/>
        <v>5.4658595628117</v>
      </c>
      <c r="M2335">
        <f t="shared" si="57"/>
        <v>1914.5</v>
      </c>
      <c r="N2335">
        <f t="shared" si="58"/>
        <v>406.4073304935551</v>
      </c>
      <c r="P2335">
        <f t="shared" si="49"/>
        <v>387.93114062493277</v>
      </c>
      <c r="Q2335">
        <f t="shared" si="59"/>
        <v>306.72</v>
      </c>
      <c r="R2335">
        <v>12.4</v>
      </c>
      <c r="S2335">
        <v>9.6</v>
      </c>
    </row>
    <row r="2336" spans="1:19" ht="12.75">
      <c r="A2336">
        <v>1915.5</v>
      </c>
      <c r="B2336">
        <v>31.98</v>
      </c>
      <c r="D2336">
        <f t="shared" si="54"/>
        <v>110.77107000000001</v>
      </c>
      <c r="E2336">
        <f t="shared" si="55"/>
        <v>111.24827019814282</v>
      </c>
      <c r="F2336" s="5">
        <f t="shared" si="56"/>
        <v>111.00967009907141</v>
      </c>
      <c r="G2336">
        <v>7.688171996072575</v>
      </c>
      <c r="I2336">
        <f t="shared" si="52"/>
        <v>5.737151594893047</v>
      </c>
      <c r="J2336">
        <f t="shared" si="53"/>
        <v>5.656759126466932</v>
      </c>
      <c r="K2336" s="5">
        <f t="shared" si="48"/>
        <v>5.69695536067999</v>
      </c>
      <c r="L2336">
        <f t="shared" si="46"/>
        <v>6.499541061003989</v>
      </c>
      <c r="M2336">
        <f t="shared" si="57"/>
        <v>1915.5</v>
      </c>
      <c r="N2336">
        <f t="shared" si="58"/>
        <v>441.42710609710593</v>
      </c>
      <c r="P2336">
        <f t="shared" si="49"/>
        <v>413.27492916797314</v>
      </c>
      <c r="Q2336">
        <f t="shared" si="59"/>
        <v>333.18</v>
      </c>
      <c r="R2336">
        <v>50.5</v>
      </c>
      <c r="S2336">
        <v>47.4</v>
      </c>
    </row>
    <row r="2337" spans="1:19" ht="12.75">
      <c r="A2337">
        <v>1916.5</v>
      </c>
      <c r="B2337">
        <v>37.54</v>
      </c>
      <c r="D2337">
        <f t="shared" si="54"/>
        <v>134.10361</v>
      </c>
      <c r="E2337">
        <f t="shared" si="55"/>
        <v>132.77438911653712</v>
      </c>
      <c r="F2337" s="5">
        <f t="shared" si="56"/>
        <v>133.43899955826856</v>
      </c>
      <c r="G2337">
        <v>9.141744298775414</v>
      </c>
      <c r="I2337">
        <f t="shared" si="52"/>
        <v>6.294887287440126</v>
      </c>
      <c r="J2337">
        <f t="shared" si="53"/>
        <v>6.289067047535079</v>
      </c>
      <c r="K2337" s="5">
        <f t="shared" si="48"/>
        <v>6.291977167487603</v>
      </c>
      <c r="L2337">
        <f t="shared" si="46"/>
        <v>6.682911995214532</v>
      </c>
      <c r="M2337">
        <f t="shared" si="57"/>
        <v>1916.5</v>
      </c>
      <c r="N2337">
        <f t="shared" si="58"/>
        <v>460.519282800375</v>
      </c>
      <c r="P2337">
        <f t="shared" si="49"/>
        <v>446.84666150707653</v>
      </c>
      <c r="Q2337">
        <f t="shared" si="59"/>
        <v>339.97</v>
      </c>
      <c r="R2337">
        <v>67.1</v>
      </c>
      <c r="S2337">
        <v>57.1</v>
      </c>
    </row>
    <row r="2338" spans="1:19" ht="12.75">
      <c r="A2338">
        <v>1917.5</v>
      </c>
      <c r="B2338">
        <v>35.67</v>
      </c>
      <c r="D2338">
        <f t="shared" si="54"/>
        <v>126.25615500000004</v>
      </c>
      <c r="E2338">
        <f t="shared" si="55"/>
        <v>125.49498414839712</v>
      </c>
      <c r="F2338" s="5">
        <f t="shared" si="56"/>
        <v>125.87556957419858</v>
      </c>
      <c r="G2338">
        <v>10.697097349250898</v>
      </c>
      <c r="I2338">
        <f t="shared" si="52"/>
        <v>6.891676252907569</v>
      </c>
      <c r="J2338">
        <f t="shared" si="53"/>
        <v>6.923733939147216</v>
      </c>
      <c r="K2338" s="5">
        <f t="shared" si="48"/>
        <v>6.907705096027392</v>
      </c>
      <c r="L2338">
        <f t="shared" si="46"/>
        <v>7.402725839891527</v>
      </c>
      <c r="M2338">
        <f t="shared" si="57"/>
        <v>1917.5</v>
      </c>
      <c r="N2338">
        <f t="shared" si="58"/>
        <v>426.87805603271664</v>
      </c>
      <c r="P2338">
        <f t="shared" si="49"/>
        <v>412.35844341443595</v>
      </c>
      <c r="Q2338">
        <f t="shared" si="59"/>
        <v>372.73</v>
      </c>
      <c r="R2338">
        <v>110.1</v>
      </c>
      <c r="S2338">
        <v>103.9</v>
      </c>
    </row>
    <row r="2339" spans="1:19" ht="12.75">
      <c r="A2339">
        <v>1918.5</v>
      </c>
      <c r="B2339">
        <v>41.23</v>
      </c>
      <c r="D2339">
        <f t="shared" si="54"/>
        <v>149.588695</v>
      </c>
      <c r="E2339">
        <f t="shared" si="55"/>
        <v>147.24745655724462</v>
      </c>
      <c r="F2339" s="5">
        <f t="shared" si="56"/>
        <v>148.41807577862232</v>
      </c>
      <c r="G2339">
        <v>10.89368940350988</v>
      </c>
      <c r="I2339">
        <f t="shared" si="52"/>
        <v>6.967108624126741</v>
      </c>
      <c r="J2339">
        <f t="shared" si="53"/>
        <v>7.001319755291715</v>
      </c>
      <c r="K2339" s="5">
        <f t="shared" si="48"/>
        <v>6.984214189709228</v>
      </c>
      <c r="L2339">
        <f t="shared" si="46"/>
        <v>7.070925825071008</v>
      </c>
      <c r="M2339">
        <f t="shared" si="57"/>
        <v>1918.5</v>
      </c>
      <c r="N2339">
        <f t="shared" si="58"/>
        <v>460.98269600751524</v>
      </c>
      <c r="P2339">
        <f t="shared" si="49"/>
        <v>458.14743307525146</v>
      </c>
      <c r="Q2339">
        <f t="shared" si="59"/>
        <v>356.42</v>
      </c>
      <c r="R2339">
        <v>89.2</v>
      </c>
      <c r="S2339">
        <v>80.6</v>
      </c>
    </row>
    <row r="2340" spans="1:19" ht="12.75">
      <c r="A2340">
        <v>1919.5</v>
      </c>
      <c r="B2340">
        <v>40.58</v>
      </c>
      <c r="D2340">
        <f t="shared" si="54"/>
        <v>146.86097</v>
      </c>
      <c r="E2340">
        <f t="shared" si="55"/>
        <v>144.68790422122328</v>
      </c>
      <c r="F2340" s="5">
        <f t="shared" si="56"/>
        <v>145.77443711061164</v>
      </c>
      <c r="G2340">
        <v>11.229771353494096</v>
      </c>
      <c r="I2340">
        <f t="shared" si="52"/>
        <v>7.0960632683356835</v>
      </c>
      <c r="J2340">
        <f t="shared" si="53"/>
        <v>7.132708887780905</v>
      </c>
      <c r="K2340" s="5">
        <f t="shared" si="48"/>
        <v>7.114386078058294</v>
      </c>
      <c r="L2340">
        <f t="shared" si="46"/>
        <v>6.797164302481557</v>
      </c>
      <c r="M2340">
        <f t="shared" si="57"/>
        <v>1919.5</v>
      </c>
      <c r="N2340">
        <f t="shared" si="58"/>
        <v>452.65984652178696</v>
      </c>
      <c r="P2340">
        <f t="shared" si="49"/>
        <v>463.1021557076365</v>
      </c>
      <c r="Q2340">
        <f t="shared" si="59"/>
        <v>344.52</v>
      </c>
      <c r="R2340">
        <v>71.6</v>
      </c>
      <c r="S2340">
        <v>63.6</v>
      </c>
    </row>
    <row r="2341" spans="1:19" ht="12.75">
      <c r="A2341">
        <v>1920.5</v>
      </c>
      <c r="B2341">
        <v>34.99</v>
      </c>
      <c r="D2341">
        <f t="shared" si="54"/>
        <v>123.40253500000003</v>
      </c>
      <c r="E2341">
        <f t="shared" si="55"/>
        <v>122.85760006102984</v>
      </c>
      <c r="F2341" s="5">
        <f t="shared" si="56"/>
        <v>123.13006753051494</v>
      </c>
      <c r="G2341">
        <v>10.229687429581793</v>
      </c>
      <c r="I2341">
        <f t="shared" si="52"/>
        <v>6.712331066730533</v>
      </c>
      <c r="J2341">
        <f t="shared" si="53"/>
        <v>6.737011948011428</v>
      </c>
      <c r="K2341" s="5">
        <f t="shared" si="48"/>
        <v>6.724671507370981</v>
      </c>
      <c r="L2341">
        <f t="shared" si="46"/>
        <v>6.2940043010697435</v>
      </c>
      <c r="M2341">
        <f t="shared" si="57"/>
        <v>1920.5</v>
      </c>
      <c r="N2341">
        <f t="shared" si="58"/>
        <v>427.90417281062344</v>
      </c>
      <c r="P2341">
        <f t="shared" si="49"/>
        <v>442.301631311313</v>
      </c>
      <c r="Q2341">
        <f t="shared" si="59"/>
        <v>326.32</v>
      </c>
      <c r="R2341">
        <v>43.5</v>
      </c>
      <c r="S2341">
        <v>37.6</v>
      </c>
    </row>
    <row r="2342" spans="1:19" ht="12.75">
      <c r="A2342">
        <v>1921.5</v>
      </c>
      <c r="B2342">
        <v>32.35</v>
      </c>
      <c r="D2342">
        <f t="shared" si="54"/>
        <v>112.32377500000001</v>
      </c>
      <c r="E2342">
        <f t="shared" si="55"/>
        <v>112.66944639295005</v>
      </c>
      <c r="F2342" s="5">
        <f t="shared" si="56"/>
        <v>112.49661069647503</v>
      </c>
      <c r="G2342">
        <v>8.857024734447608</v>
      </c>
      <c r="I2342">
        <f t="shared" si="52"/>
        <v>6.1856403906075474</v>
      </c>
      <c r="J2342">
        <f t="shared" si="53"/>
        <v>6.168477388177148</v>
      </c>
      <c r="K2342" s="5">
        <f t="shared" si="48"/>
        <v>6.177058889392348</v>
      </c>
      <c r="L2342">
        <f t="shared" si="46"/>
        <v>6.014706743369373</v>
      </c>
      <c r="M2342">
        <f t="shared" si="57"/>
        <v>1921.5</v>
      </c>
      <c r="N2342">
        <f t="shared" si="58"/>
        <v>426.75522608741323</v>
      </c>
      <c r="P2342">
        <f t="shared" si="49"/>
        <v>432.47647680512074</v>
      </c>
      <c r="Q2342">
        <f t="shared" si="59"/>
        <v>318.27</v>
      </c>
      <c r="R2342">
        <v>28.7</v>
      </c>
      <c r="S2342">
        <v>26.1</v>
      </c>
    </row>
    <row r="2343" spans="1:19" ht="12.75">
      <c r="A2343">
        <v>1922.5</v>
      </c>
      <c r="B2343">
        <v>35.68</v>
      </c>
      <c r="D2343">
        <f t="shared" si="54"/>
        <v>126.29812000000001</v>
      </c>
      <c r="E2343">
        <f t="shared" si="55"/>
        <v>125.53380829304523</v>
      </c>
      <c r="F2343" s="5">
        <f t="shared" si="56"/>
        <v>125.91596414652261</v>
      </c>
      <c r="G2343">
        <v>7.793361189299176</v>
      </c>
      <c r="I2343">
        <f t="shared" si="52"/>
        <v>5.7775126883340935</v>
      </c>
      <c r="J2343">
        <f t="shared" si="53"/>
        <v>5.7039924880178665</v>
      </c>
      <c r="K2343" s="5">
        <f t="shared" si="48"/>
        <v>5.7407525881759796</v>
      </c>
      <c r="L2343">
        <f t="shared" si="46"/>
        <v>5.648742825005356</v>
      </c>
      <c r="M2343">
        <f t="shared" si="57"/>
        <v>1922.5</v>
      </c>
      <c r="N2343">
        <f t="shared" si="58"/>
        <v>468.33431785056644</v>
      </c>
      <c r="P2343">
        <f t="shared" si="49"/>
        <v>472.13315168205827</v>
      </c>
      <c r="Q2343">
        <f t="shared" si="59"/>
        <v>309.94</v>
      </c>
      <c r="R2343">
        <v>15.8</v>
      </c>
      <c r="S2343">
        <v>14.2</v>
      </c>
    </row>
    <row r="2344" spans="1:19" ht="12.75">
      <c r="A2344">
        <v>1923.5</v>
      </c>
      <c r="B2344">
        <v>23.67</v>
      </c>
      <c r="D2344">
        <f t="shared" si="54"/>
        <v>75.898155</v>
      </c>
      <c r="E2344">
        <f t="shared" si="55"/>
        <v>79.81557827508281</v>
      </c>
      <c r="F2344" s="5">
        <f t="shared" si="56"/>
        <v>77.8568666375414</v>
      </c>
      <c r="G2344">
        <v>5.928011970365469</v>
      </c>
      <c r="I2344">
        <f t="shared" si="52"/>
        <v>5.06177819302923</v>
      </c>
      <c r="J2344">
        <f t="shared" si="53"/>
        <v>4.82475870306708</v>
      </c>
      <c r="K2344" s="5">
        <f t="shared" si="48"/>
        <v>4.943268448048155</v>
      </c>
      <c r="L2344">
        <f t="shared" si="46"/>
        <v>5.27747106400206</v>
      </c>
      <c r="M2344">
        <f t="shared" si="57"/>
        <v>1923.5</v>
      </c>
      <c r="N2344">
        <f t="shared" si="58"/>
        <v>396.86368702702106</v>
      </c>
      <c r="P2344">
        <f t="shared" si="49"/>
        <v>384.0922376618787</v>
      </c>
      <c r="Q2344">
        <f t="shared" si="59"/>
        <v>304.06</v>
      </c>
      <c r="R2344">
        <v>6.9</v>
      </c>
      <c r="S2344">
        <v>5.8</v>
      </c>
    </row>
    <row r="2345" spans="1:19" ht="12.75">
      <c r="A2345">
        <v>1924.5</v>
      </c>
      <c r="B2345">
        <v>22.93</v>
      </c>
      <c r="D2345">
        <f t="shared" si="54"/>
        <v>72.792745</v>
      </c>
      <c r="E2345">
        <f t="shared" si="55"/>
        <v>77.0665222660749</v>
      </c>
      <c r="F2345" s="5">
        <f t="shared" si="56"/>
        <v>74.92963363303744</v>
      </c>
      <c r="G2345">
        <v>6.890773830718638</v>
      </c>
      <c r="I2345">
        <f t="shared" si="52"/>
        <v>5.431189918846741</v>
      </c>
      <c r="J2345">
        <f t="shared" si="53"/>
        <v>5.290158979845211</v>
      </c>
      <c r="K2345" s="5">
        <f t="shared" si="48"/>
        <v>5.360674449345976</v>
      </c>
      <c r="L2345">
        <f t="shared" si="46"/>
        <v>5.7356317940969594</v>
      </c>
      <c r="M2345">
        <f t="shared" si="57"/>
        <v>1924.5</v>
      </c>
      <c r="N2345">
        <f t="shared" si="58"/>
        <v>373.8669609729516</v>
      </c>
      <c r="P2345">
        <f t="shared" si="49"/>
        <v>361.4399660808199</v>
      </c>
      <c r="Q2345">
        <f t="shared" si="59"/>
        <v>311.69</v>
      </c>
      <c r="R2345">
        <v>18.2</v>
      </c>
      <c r="S2345">
        <v>16.7</v>
      </c>
    </row>
    <row r="2346" spans="1:19" ht="12.75">
      <c r="A2346">
        <v>1925.5</v>
      </c>
      <c r="B2346">
        <v>28.09</v>
      </c>
      <c r="D2346">
        <f t="shared" si="54"/>
        <v>94.446685</v>
      </c>
      <c r="E2346">
        <f t="shared" si="55"/>
        <v>96.41325185016458</v>
      </c>
      <c r="F2346" s="5">
        <f t="shared" si="56"/>
        <v>95.4299684250823</v>
      </c>
      <c r="G2346">
        <v>8.204133809513838</v>
      </c>
      <c r="I2346">
        <f t="shared" si="52"/>
        <v>5.935126142710459</v>
      </c>
      <c r="J2346">
        <f t="shared" si="53"/>
        <v>5.886120757453621</v>
      </c>
      <c r="K2346" s="5">
        <f t="shared" si="48"/>
        <v>5.91062345008204</v>
      </c>
      <c r="L2346">
        <f t="shared" si="46"/>
        <v>6.437040093118476</v>
      </c>
      <c r="M2346">
        <f t="shared" si="57"/>
        <v>1925.5</v>
      </c>
      <c r="N2346">
        <f t="shared" si="58"/>
        <v>401.8146286414452</v>
      </c>
      <c r="P2346">
        <f t="shared" si="49"/>
        <v>385.03417900034026</v>
      </c>
      <c r="Q2346">
        <f t="shared" si="59"/>
        <v>331.01</v>
      </c>
      <c r="R2346">
        <v>51.2</v>
      </c>
      <c r="S2346">
        <v>44.3</v>
      </c>
    </row>
    <row r="2347" spans="1:19" ht="12.75">
      <c r="A2347">
        <v>1926.5</v>
      </c>
      <c r="B2347">
        <v>36.81</v>
      </c>
      <c r="D2347">
        <f t="shared" si="54"/>
        <v>131.04016500000003</v>
      </c>
      <c r="E2347">
        <f t="shared" si="55"/>
        <v>129.92812358705362</v>
      </c>
      <c r="F2347" s="5">
        <f t="shared" si="56"/>
        <v>130.4841442935268</v>
      </c>
      <c r="G2347">
        <v>10.83309758479913</v>
      </c>
      <c r="I2347">
        <f t="shared" si="52"/>
        <v>6.9438595432874255</v>
      </c>
      <c r="J2347">
        <f t="shared" si="53"/>
        <v>6.97746532399662</v>
      </c>
      <c r="K2347" s="5">
        <f t="shared" si="48"/>
        <v>6.960662433642023</v>
      </c>
      <c r="L2347">
        <f t="shared" si="46"/>
        <v>6.802293082974879</v>
      </c>
      <c r="M2347">
        <f t="shared" si="57"/>
        <v>1926.5</v>
      </c>
      <c r="N2347">
        <f t="shared" si="58"/>
        <v>432.96579188781</v>
      </c>
      <c r="P2347">
        <f t="shared" si="49"/>
        <v>437.9768955655197</v>
      </c>
      <c r="Q2347">
        <f t="shared" si="59"/>
        <v>344.73</v>
      </c>
      <c r="R2347">
        <v>70.8</v>
      </c>
      <c r="S2347">
        <v>63.9</v>
      </c>
    </row>
    <row r="2348" spans="1:19" ht="12.75">
      <c r="A2348">
        <v>1927.5</v>
      </c>
      <c r="B2348">
        <v>30.53</v>
      </c>
      <c r="D2348">
        <f t="shared" si="54"/>
        <v>104.68614500000001</v>
      </c>
      <c r="E2348">
        <f t="shared" si="55"/>
        <v>105.69535832778027</v>
      </c>
      <c r="F2348" s="5">
        <f t="shared" si="56"/>
        <v>105.19075166389014</v>
      </c>
      <c r="G2348">
        <v>9.553241817377753</v>
      </c>
      <c r="I2348">
        <f t="shared" si="52"/>
        <v>6.452778885327843</v>
      </c>
      <c r="J2348">
        <f t="shared" si="53"/>
        <v>6.460807387471216</v>
      </c>
      <c r="K2348" s="5">
        <f t="shared" si="48"/>
        <v>6.456793136399529</v>
      </c>
      <c r="L2348">
        <f t="shared" si="46"/>
        <v>6.887708314576635</v>
      </c>
      <c r="M2348">
        <f t="shared" si="57"/>
        <v>1927.5</v>
      </c>
      <c r="N2348">
        <f t="shared" si="58"/>
        <v>403.62712353608083</v>
      </c>
      <c r="P2348">
        <f t="shared" si="49"/>
        <v>390.79716608609203</v>
      </c>
      <c r="Q2348">
        <f t="shared" si="59"/>
        <v>348.3</v>
      </c>
      <c r="R2348">
        <v>77.6</v>
      </c>
      <c r="S2348">
        <v>69</v>
      </c>
    </row>
    <row r="2349" spans="1:19" ht="12.75">
      <c r="A2349">
        <v>1928.5</v>
      </c>
      <c r="B2349">
        <v>31.83</v>
      </c>
      <c r="D2349">
        <f t="shared" si="54"/>
        <v>110.14159500000002</v>
      </c>
      <c r="E2349">
        <f t="shared" si="55"/>
        <v>110.67260121976061</v>
      </c>
      <c r="F2349" s="5">
        <f t="shared" si="56"/>
        <v>110.40709810988031</v>
      </c>
      <c r="G2349">
        <v>9.389909911060828</v>
      </c>
      <c r="I2349">
        <f t="shared" si="52"/>
        <v>6.390108432874039</v>
      </c>
      <c r="J2349">
        <f t="shared" si="53"/>
        <v>6.3929905633183495</v>
      </c>
      <c r="K2349" s="5">
        <f t="shared" si="48"/>
        <v>6.391549498096195</v>
      </c>
      <c r="L2349">
        <f t="shared" si="46"/>
        <v>7.0279776161750345</v>
      </c>
      <c r="M2349">
        <f t="shared" si="57"/>
        <v>1928.5</v>
      </c>
      <c r="N2349">
        <f t="shared" si="58"/>
        <v>415.6190251107827</v>
      </c>
      <c r="P2349">
        <f t="shared" si="49"/>
        <v>396.3540614765921</v>
      </c>
      <c r="Q2349">
        <f t="shared" si="59"/>
        <v>354.46</v>
      </c>
      <c r="R2349">
        <v>82.3</v>
      </c>
      <c r="S2349">
        <v>77.8</v>
      </c>
    </row>
    <row r="2350" spans="1:19" ht="12.75">
      <c r="A2350">
        <v>1929.5</v>
      </c>
      <c r="B2350">
        <v>35.21</v>
      </c>
      <c r="D2350">
        <f t="shared" si="54"/>
        <v>124.32576500000002</v>
      </c>
      <c r="E2350">
        <f t="shared" si="55"/>
        <v>123.71029586487055</v>
      </c>
      <c r="F2350" s="5">
        <f t="shared" si="56"/>
        <v>124.01803043243528</v>
      </c>
      <c r="G2350">
        <v>9.62648737435612</v>
      </c>
      <c r="I2350">
        <f t="shared" si="52"/>
        <v>6.480883205540444</v>
      </c>
      <c r="J2350">
        <f t="shared" si="53"/>
        <v>6.491073275649537</v>
      </c>
      <c r="K2350" s="5">
        <f t="shared" si="48"/>
        <v>6.48597824059499</v>
      </c>
      <c r="L2350">
        <f t="shared" si="46"/>
        <v>6.819302639474614</v>
      </c>
      <c r="M2350">
        <f t="shared" si="57"/>
        <v>1929.5</v>
      </c>
      <c r="N2350">
        <f t="shared" si="58"/>
        <v>437.2750229754511</v>
      </c>
      <c r="P2350">
        <f t="shared" si="49"/>
        <v>426.45423591537667</v>
      </c>
      <c r="Q2350">
        <f t="shared" si="59"/>
        <v>345.43</v>
      </c>
      <c r="R2350">
        <v>74.4</v>
      </c>
      <c r="S2350">
        <v>64.9</v>
      </c>
    </row>
    <row r="2351" spans="1:19" ht="12.75">
      <c r="A2351">
        <v>1930.5</v>
      </c>
      <c r="B2351">
        <v>46.77</v>
      </c>
      <c r="D2351">
        <f t="shared" si="54"/>
        <v>172.83730500000004</v>
      </c>
      <c r="E2351">
        <f t="shared" si="55"/>
        <v>169.22669766363012</v>
      </c>
      <c r="F2351" s="5">
        <f t="shared" si="56"/>
        <v>171.03200133181508</v>
      </c>
      <c r="G2351">
        <v>10.32232290815241</v>
      </c>
      <c r="I2351">
        <f t="shared" si="52"/>
        <v>6.747875299858079</v>
      </c>
      <c r="J2351">
        <f t="shared" si="53"/>
        <v>6.774277032970887</v>
      </c>
      <c r="K2351" s="5">
        <f t="shared" si="48"/>
        <v>6.761076166414483</v>
      </c>
      <c r="L2351">
        <f t="shared" si="46"/>
        <v>6.251160721694831</v>
      </c>
      <c r="M2351">
        <f t="shared" si="57"/>
        <v>1930.5</v>
      </c>
      <c r="N2351">
        <f t="shared" si="58"/>
        <v>502.9569046709507</v>
      </c>
      <c r="P2351">
        <f t="shared" si="49"/>
        <v>523.0682463173476</v>
      </c>
      <c r="Q2351">
        <f t="shared" si="59"/>
        <v>324.99</v>
      </c>
      <c r="R2351">
        <v>44.2</v>
      </c>
      <c r="S2351">
        <v>35.7</v>
      </c>
    </row>
    <row r="2352" spans="1:19" ht="12.75">
      <c r="A2352">
        <v>1931.5</v>
      </c>
      <c r="B2352">
        <v>32.02</v>
      </c>
      <c r="D2352">
        <f t="shared" si="54"/>
        <v>110.93893000000003</v>
      </c>
      <c r="E2352">
        <f t="shared" si="55"/>
        <v>111.40182918420749</v>
      </c>
      <c r="F2352" s="5">
        <f t="shared" si="56"/>
        <v>111.17037959210376</v>
      </c>
      <c r="G2352">
        <v>7.426929869013983</v>
      </c>
      <c r="I2352">
        <f t="shared" si="52"/>
        <v>5.636912990740665</v>
      </c>
      <c r="J2352">
        <f t="shared" si="53"/>
        <v>5.538354641578192</v>
      </c>
      <c r="K2352" s="5">
        <f t="shared" si="48"/>
        <v>5.587633816159428</v>
      </c>
      <c r="L2352">
        <f t="shared" si="46"/>
        <v>5.87698639610777</v>
      </c>
      <c r="M2352">
        <f t="shared" si="57"/>
        <v>1931.5</v>
      </c>
      <c r="N2352">
        <f t="shared" si="58"/>
        <v>446.0469517408075</v>
      </c>
      <c r="P2352">
        <f t="shared" si="49"/>
        <v>434.92783354868703</v>
      </c>
      <c r="Q2352">
        <f t="shared" si="59"/>
        <v>314.84</v>
      </c>
      <c r="R2352">
        <v>26</v>
      </c>
      <c r="S2352">
        <v>21.2</v>
      </c>
    </row>
    <row r="2353" spans="1:19" ht="12.75">
      <c r="A2353">
        <v>1932.5</v>
      </c>
      <c r="B2353">
        <v>35.38</v>
      </c>
      <c r="D2353">
        <f t="shared" si="54"/>
        <v>125.03917000000004</v>
      </c>
      <c r="E2353">
        <f t="shared" si="55"/>
        <v>124.36957513690275</v>
      </c>
      <c r="F2353" s="5">
        <f t="shared" si="56"/>
        <v>124.70437256845139</v>
      </c>
      <c r="G2353">
        <v>7.27645006079631</v>
      </c>
      <c r="I2353">
        <f t="shared" si="52"/>
        <v>5.579173888327544</v>
      </c>
      <c r="J2353">
        <f t="shared" si="53"/>
        <v>5.469417949849536</v>
      </c>
      <c r="K2353" s="5">
        <f t="shared" si="48"/>
        <v>5.52429591908854</v>
      </c>
      <c r="L2353">
        <f t="shared" si="46"/>
        <v>5.52954488619309</v>
      </c>
      <c r="M2353">
        <f t="shared" si="57"/>
        <v>1932.5</v>
      </c>
      <c r="N2353">
        <f t="shared" si="58"/>
        <v>475.11897315061543</v>
      </c>
      <c r="P2353">
        <f t="shared" si="49"/>
        <v>474.8934142639173</v>
      </c>
      <c r="Q2353">
        <f t="shared" si="59"/>
        <v>307.77</v>
      </c>
      <c r="R2353">
        <v>13.5</v>
      </c>
      <c r="S2353">
        <v>11.1</v>
      </c>
    </row>
    <row r="2354" spans="1:19" ht="12.75">
      <c r="A2354">
        <v>1933.5</v>
      </c>
      <c r="B2354">
        <v>31.6</v>
      </c>
      <c r="D2354">
        <f t="shared" si="54"/>
        <v>109.17640000000003</v>
      </c>
      <c r="E2354">
        <f t="shared" si="55"/>
        <v>109.7904544052824</v>
      </c>
      <c r="F2354" s="5">
        <f t="shared" si="56"/>
        <v>109.48342720264122</v>
      </c>
      <c r="G2354">
        <v>6.906313189518753</v>
      </c>
      <c r="I2354">
        <f t="shared" si="52"/>
        <v>5.437152370818345</v>
      </c>
      <c r="J2354">
        <f t="shared" si="53"/>
        <v>5.297455644453329</v>
      </c>
      <c r="K2354" s="5">
        <f t="shared" si="48"/>
        <v>5.367304007635838</v>
      </c>
      <c r="L2354">
        <f t="shared" si="46"/>
        <v>5.271778566692707</v>
      </c>
      <c r="M2354">
        <f t="shared" si="57"/>
        <v>1933.5</v>
      </c>
      <c r="N2354">
        <f t="shared" si="58"/>
        <v>451.64384346105686</v>
      </c>
      <c r="P2354">
        <f t="shared" si="49"/>
        <v>455.71740099480877</v>
      </c>
      <c r="Q2354">
        <f t="shared" si="59"/>
        <v>303.99</v>
      </c>
      <c r="R2354">
        <v>5.9</v>
      </c>
      <c r="S2354">
        <v>5.7</v>
      </c>
    </row>
    <row r="2355" spans="1:19" ht="12.75">
      <c r="A2355">
        <v>1934.5</v>
      </c>
      <c r="B2355">
        <v>27.13</v>
      </c>
      <c r="D2355">
        <f t="shared" si="54"/>
        <v>90.418045</v>
      </c>
      <c r="E2355">
        <f t="shared" si="55"/>
        <v>92.78371006618968</v>
      </c>
      <c r="F2355" s="5">
        <f t="shared" si="56"/>
        <v>91.60087753309485</v>
      </c>
      <c r="G2355">
        <v>6.91133165750427</v>
      </c>
      <c r="I2355">
        <f t="shared" si="52"/>
        <v>5.439077956984388</v>
      </c>
      <c r="J2355">
        <f t="shared" si="53"/>
        <v>5.2998107558240015</v>
      </c>
      <c r="K2355" s="5">
        <f t="shared" si="48"/>
        <v>5.369444356404195</v>
      </c>
      <c r="L2355">
        <f t="shared" si="46"/>
        <v>5.425234313724894</v>
      </c>
      <c r="M2355">
        <f t="shared" si="57"/>
        <v>1934.5</v>
      </c>
      <c r="N2355">
        <f t="shared" si="58"/>
        <v>413.03337306624934</v>
      </c>
      <c r="P2355">
        <f t="shared" si="49"/>
        <v>410.90418748750926</v>
      </c>
      <c r="Q2355">
        <f t="shared" si="59"/>
        <v>306.09</v>
      </c>
      <c r="R2355">
        <v>10.4</v>
      </c>
      <c r="S2355">
        <v>8.7</v>
      </c>
    </row>
    <row r="2356" spans="1:19" ht="12.75">
      <c r="A2356">
        <v>1935.5</v>
      </c>
      <c r="B2356">
        <v>30.67</v>
      </c>
      <c r="D2356">
        <f t="shared" si="54"/>
        <v>105.27365500000002</v>
      </c>
      <c r="E2356">
        <f t="shared" si="55"/>
        <v>106.23033197911771</v>
      </c>
      <c r="F2356" s="5">
        <f t="shared" si="56"/>
        <v>105.75199348955886</v>
      </c>
      <c r="G2356">
        <v>7.834399194787854</v>
      </c>
      <c r="I2356">
        <f t="shared" si="52"/>
        <v>5.7932589710401</v>
      </c>
      <c r="J2356">
        <f t="shared" si="53"/>
        <v>5.722352709652863</v>
      </c>
      <c r="K2356" s="5">
        <f t="shared" si="48"/>
        <v>5.757805840346482</v>
      </c>
      <c r="L2356">
        <f t="shared" si="46"/>
        <v>6.260273422329338</v>
      </c>
      <c r="M2356">
        <f t="shared" si="57"/>
        <v>1935.5</v>
      </c>
      <c r="N2356">
        <f t="shared" si="58"/>
        <v>428.564085461518</v>
      </c>
      <c r="P2356">
        <f t="shared" si="49"/>
        <v>411.0054971311344</v>
      </c>
      <c r="Q2356">
        <f t="shared" si="59"/>
        <v>325.27</v>
      </c>
      <c r="R2356">
        <v>42.8</v>
      </c>
      <c r="S2356">
        <v>36.1</v>
      </c>
    </row>
    <row r="2357" spans="1:19" ht="12.75">
      <c r="A2357">
        <v>1936.5</v>
      </c>
      <c r="B2357">
        <v>30.65</v>
      </c>
      <c r="D2357">
        <f t="shared" si="54"/>
        <v>105.18972500000001</v>
      </c>
      <c r="E2357">
        <f t="shared" si="55"/>
        <v>106.15389166959811</v>
      </c>
      <c r="F2357" s="5">
        <f t="shared" si="56"/>
        <v>105.67180833479907</v>
      </c>
      <c r="G2357">
        <v>8.992289569349058</v>
      </c>
      <c r="I2357">
        <f aca="true" t="shared" si="60" ref="I2357:I2388">I$2262*G2357+I$2263</f>
        <v>6.237541507759234</v>
      </c>
      <c r="J2357">
        <f aca="true" t="shared" si="61" ref="J2357:J2388">J$2262*G2357^J$2263</f>
        <v>6.2259519354822626</v>
      </c>
      <c r="K2357" s="5">
        <f t="shared" si="48"/>
        <v>6.231746721620748</v>
      </c>
      <c r="L2357">
        <f aca="true" t="shared" si="62" ref="L2357:L2420">4.62+0.273*S2357^0.5</f>
        <v>7.0572035819766885</v>
      </c>
      <c r="M2357">
        <f t="shared" si="57"/>
        <v>1936.5</v>
      </c>
      <c r="N2357">
        <f t="shared" si="58"/>
        <v>411.78893507852223</v>
      </c>
      <c r="P2357">
        <f t="shared" si="49"/>
        <v>386.9574806000339</v>
      </c>
      <c r="Q2357">
        <f t="shared" si="59"/>
        <v>355.79</v>
      </c>
      <c r="R2357">
        <v>88.8</v>
      </c>
      <c r="S2357">
        <v>79.7</v>
      </c>
    </row>
    <row r="2358" spans="1:19" ht="12.75">
      <c r="A2358">
        <v>1937.5</v>
      </c>
      <c r="B2358">
        <v>35.19</v>
      </c>
      <c r="D2358">
        <f t="shared" si="54"/>
        <v>124.24183500000001</v>
      </c>
      <c r="E2358">
        <f t="shared" si="55"/>
        <v>123.63275522416647</v>
      </c>
      <c r="F2358" s="5">
        <f t="shared" si="56"/>
        <v>123.93729511208323</v>
      </c>
      <c r="G2358">
        <v>12.165192362746874</v>
      </c>
      <c r="I2358">
        <f t="shared" si="60"/>
        <v>7.454984309585976</v>
      </c>
      <c r="J2358">
        <f t="shared" si="61"/>
        <v>7.49060405430669</v>
      </c>
      <c r="K2358" s="5">
        <f aca="true" t="shared" si="63" ref="K2358:K2421">AVERAGE(I2358:J2358)</f>
        <v>7.472794181946333</v>
      </c>
      <c r="L2358">
        <f t="shared" si="62"/>
        <v>7.539951643435213</v>
      </c>
      <c r="M2358">
        <f t="shared" si="57"/>
        <v>1937.5</v>
      </c>
      <c r="N2358">
        <f t="shared" si="58"/>
        <v>407.24850277322435</v>
      </c>
      <c r="P2358">
        <f aca="true" t="shared" si="64" ref="P2358:P2421">100*(F2358/L2358)^0.5</f>
        <v>405.4307889482088</v>
      </c>
      <c r="Q2358">
        <f t="shared" si="59"/>
        <v>380.08</v>
      </c>
      <c r="R2358">
        <v>120.6</v>
      </c>
      <c r="S2358">
        <v>114.4</v>
      </c>
    </row>
    <row r="2359" spans="1:19" ht="12.75">
      <c r="A2359">
        <v>1938.5</v>
      </c>
      <c r="B2359">
        <v>39.32</v>
      </c>
      <c r="D2359">
        <f t="shared" si="54"/>
        <v>141.57338000000001</v>
      </c>
      <c r="E2359">
        <f t="shared" si="55"/>
        <v>139.73844117244582</v>
      </c>
      <c r="F2359" s="5">
        <f t="shared" si="56"/>
        <v>140.65591058622292</v>
      </c>
      <c r="G2359">
        <v>13.9604740309253</v>
      </c>
      <c r="I2359">
        <f t="shared" si="60"/>
        <v>8.143833885666037</v>
      </c>
      <c r="J2359">
        <f t="shared" si="61"/>
        <v>8.148861717671087</v>
      </c>
      <c r="K2359" s="5">
        <f t="shared" si="63"/>
        <v>8.146347801668561</v>
      </c>
      <c r="L2359">
        <f t="shared" si="62"/>
        <v>7.478037508501245</v>
      </c>
      <c r="M2359">
        <f t="shared" si="57"/>
        <v>1938.5</v>
      </c>
      <c r="N2359">
        <f t="shared" si="58"/>
        <v>415.52534554202055</v>
      </c>
      <c r="P2359">
        <f t="shared" si="64"/>
        <v>433.69575742032714</v>
      </c>
      <c r="Q2359">
        <f t="shared" si="59"/>
        <v>376.71999999999997</v>
      </c>
      <c r="R2359">
        <v>113.6</v>
      </c>
      <c r="S2359">
        <v>109.6</v>
      </c>
    </row>
    <row r="2360" spans="1:19" ht="12.75">
      <c r="A2360">
        <v>1939.5</v>
      </c>
      <c r="B2360">
        <v>41.95</v>
      </c>
      <c r="D2360">
        <f t="shared" si="54"/>
        <v>152.61017500000003</v>
      </c>
      <c r="E2360">
        <f t="shared" si="55"/>
        <v>150.08753000029023</v>
      </c>
      <c r="F2360" s="5">
        <f t="shared" si="56"/>
        <v>151.34885250014514</v>
      </c>
      <c r="G2360">
        <v>12.66474696121351</v>
      </c>
      <c r="I2360">
        <f t="shared" si="60"/>
        <v>7.6466634090176235</v>
      </c>
      <c r="J2360">
        <f t="shared" si="61"/>
        <v>7.6773501048543045</v>
      </c>
      <c r="K2360" s="5">
        <f t="shared" si="63"/>
        <v>7.6620067569359644</v>
      </c>
      <c r="L2360">
        <f t="shared" si="62"/>
        <v>7.192581427282721</v>
      </c>
      <c r="M2360">
        <f t="shared" si="57"/>
        <v>1939.5</v>
      </c>
      <c r="N2360">
        <f t="shared" si="58"/>
        <v>444.44528265991306</v>
      </c>
      <c r="P2360">
        <f t="shared" si="64"/>
        <v>458.71946877152186</v>
      </c>
      <c r="Q2360">
        <f t="shared" si="59"/>
        <v>362.15999999999997</v>
      </c>
      <c r="R2360">
        <v>97.3</v>
      </c>
      <c r="S2360">
        <v>88.8</v>
      </c>
    </row>
    <row r="2361" spans="1:19" ht="12.75">
      <c r="A2361">
        <v>1940.5</v>
      </c>
      <c r="B2361">
        <v>40.33</v>
      </c>
      <c r="D2361">
        <f aca="true" t="shared" si="65" ref="D2361:D2392">D$2262*B2361+D$2263</f>
        <v>145.811845</v>
      </c>
      <c r="E2361">
        <f aca="true" t="shared" si="66" ref="E2361:E2392">E$2262*B2361^E$2263</f>
        <v>143.70458666714242</v>
      </c>
      <c r="F2361" s="5">
        <f t="shared" si="56"/>
        <v>144.75821583357123</v>
      </c>
      <c r="G2361">
        <v>12.062467888452517</v>
      </c>
      <c r="I2361">
        <f t="shared" si="60"/>
        <v>7.41556892879923</v>
      </c>
      <c r="J2361">
        <f t="shared" si="61"/>
        <v>7.451836707751041</v>
      </c>
      <c r="K2361" s="5">
        <f t="shared" si="63"/>
        <v>7.433702818275135</v>
      </c>
      <c r="L2361">
        <f t="shared" si="62"/>
        <v>6.867902622446088</v>
      </c>
      <c r="M2361">
        <f t="shared" si="57"/>
        <v>1940.5</v>
      </c>
      <c r="N2361">
        <f t="shared" si="58"/>
        <v>441.2848455750714</v>
      </c>
      <c r="P2361">
        <f t="shared" si="64"/>
        <v>459.1023824135191</v>
      </c>
      <c r="Q2361">
        <f t="shared" si="59"/>
        <v>347.46</v>
      </c>
      <c r="R2361">
        <v>71.7</v>
      </c>
      <c r="S2361">
        <v>67.8</v>
      </c>
    </row>
    <row r="2362" spans="1:19" ht="12.75">
      <c r="A2362">
        <v>1941.5</v>
      </c>
      <c r="B2362">
        <v>42.49</v>
      </c>
      <c r="D2362">
        <f t="shared" si="65"/>
        <v>154.87628500000002</v>
      </c>
      <c r="E2362">
        <f t="shared" si="66"/>
        <v>152.2209032551548</v>
      </c>
      <c r="F2362" s="5">
        <f t="shared" si="56"/>
        <v>153.54859412757742</v>
      </c>
      <c r="G2362">
        <v>12.220149579867389</v>
      </c>
      <c r="I2362">
        <f t="shared" si="60"/>
        <v>7.476071393795117</v>
      </c>
      <c r="J2362">
        <f t="shared" si="61"/>
        <v>7.5112922662221715</v>
      </c>
      <c r="K2362" s="5">
        <f t="shared" si="63"/>
        <v>7.493681830008644</v>
      </c>
      <c r="L2362">
        <f t="shared" si="62"/>
        <v>6.501522654660316</v>
      </c>
      <c r="M2362">
        <f t="shared" si="57"/>
        <v>1941.5</v>
      </c>
      <c r="N2362">
        <f t="shared" si="58"/>
        <v>452.66331270993356</v>
      </c>
      <c r="P2362">
        <f t="shared" si="64"/>
        <v>485.9766266819804</v>
      </c>
      <c r="Q2362">
        <f t="shared" si="59"/>
        <v>333.25</v>
      </c>
      <c r="R2362">
        <v>49.9</v>
      </c>
      <c r="S2362">
        <v>47.5</v>
      </c>
    </row>
    <row r="2363" spans="1:19" ht="12.75">
      <c r="A2363">
        <v>1942.5</v>
      </c>
      <c r="B2363">
        <v>39.92</v>
      </c>
      <c r="D2363">
        <f t="shared" si="65"/>
        <v>144.09128000000004</v>
      </c>
      <c r="E2363">
        <f t="shared" si="66"/>
        <v>142.0933128016173</v>
      </c>
      <c r="F2363" s="5">
        <f t="shared" si="56"/>
        <v>143.09229640080866</v>
      </c>
      <c r="G2363">
        <v>9.480368493419517</v>
      </c>
      <c r="I2363">
        <f t="shared" si="60"/>
        <v>6.424817390925068</v>
      </c>
      <c r="J2363">
        <f t="shared" si="61"/>
        <v>6.430605803895237</v>
      </c>
      <c r="K2363" s="5">
        <f t="shared" si="63"/>
        <v>6.427711597410153</v>
      </c>
      <c r="L2363">
        <f t="shared" si="62"/>
        <v>6.130161382104575</v>
      </c>
      <c r="M2363">
        <f t="shared" si="57"/>
        <v>1942.5</v>
      </c>
      <c r="N2363">
        <f t="shared" si="58"/>
        <v>471.82389944788747</v>
      </c>
      <c r="P2363">
        <f t="shared" si="64"/>
        <v>483.1390853571526</v>
      </c>
      <c r="Q2363">
        <f t="shared" si="59"/>
        <v>321.42</v>
      </c>
      <c r="R2363">
        <v>32.8</v>
      </c>
      <c r="S2363">
        <v>30.6</v>
      </c>
    </row>
    <row r="2364" spans="1:19" ht="12.75">
      <c r="A2364">
        <v>1943.5</v>
      </c>
      <c r="B2364">
        <v>43.86</v>
      </c>
      <c r="D2364">
        <f t="shared" si="65"/>
        <v>160.62549</v>
      </c>
      <c r="E2364">
        <f t="shared" si="66"/>
        <v>157.64587709975874</v>
      </c>
      <c r="F2364" s="5">
        <f t="shared" si="56"/>
        <v>159.1356835498794</v>
      </c>
      <c r="G2364">
        <v>9.08056471488546</v>
      </c>
      <c r="I2364">
        <f t="shared" si="60"/>
        <v>6.271412681101551</v>
      </c>
      <c r="J2364">
        <f t="shared" si="61"/>
        <v>6.263279531700787</v>
      </c>
      <c r="K2364" s="5">
        <f t="shared" si="63"/>
        <v>6.267346106401169</v>
      </c>
      <c r="L2364">
        <f t="shared" si="62"/>
        <v>5.722189956404975</v>
      </c>
      <c r="M2364">
        <f t="shared" si="57"/>
        <v>1943.5</v>
      </c>
      <c r="N2364">
        <f t="shared" si="58"/>
        <v>503.89720287325775</v>
      </c>
      <c r="P2364">
        <f t="shared" si="64"/>
        <v>527.3544943275666</v>
      </c>
      <c r="Q2364">
        <f t="shared" si="59"/>
        <v>311.41</v>
      </c>
      <c r="R2364">
        <v>15.5</v>
      </c>
      <c r="S2364">
        <v>16.3</v>
      </c>
    </row>
    <row r="2365" spans="1:19" ht="12.75">
      <c r="A2365">
        <v>1944.5</v>
      </c>
      <c r="B2365">
        <v>33.03</v>
      </c>
      <c r="D2365">
        <f t="shared" si="65"/>
        <v>115.17739500000002</v>
      </c>
      <c r="E2365">
        <f t="shared" si="66"/>
        <v>115.28571514904982</v>
      </c>
      <c r="F2365" s="5">
        <f t="shared" si="56"/>
        <v>115.23155507452492</v>
      </c>
      <c r="G2365">
        <v>8.27412563532028</v>
      </c>
      <c r="I2365">
        <f t="shared" si="60"/>
        <v>5.961982006272391</v>
      </c>
      <c r="J2365">
        <f t="shared" si="61"/>
        <v>5.916797374731707</v>
      </c>
      <c r="K2365" s="5">
        <f t="shared" si="63"/>
        <v>5.939389690502049</v>
      </c>
      <c r="L2365">
        <f t="shared" si="62"/>
        <v>5.4658595628117</v>
      </c>
      <c r="M2365">
        <f t="shared" si="57"/>
        <v>1944.5</v>
      </c>
      <c r="N2365">
        <f t="shared" si="58"/>
        <v>440.46844484805234</v>
      </c>
      <c r="P2365">
        <f t="shared" si="64"/>
        <v>459.151996359934</v>
      </c>
      <c r="Q2365">
        <f t="shared" si="59"/>
        <v>306.72</v>
      </c>
      <c r="R2365">
        <v>10.7</v>
      </c>
      <c r="S2365">
        <v>9.6</v>
      </c>
    </row>
    <row r="2366" spans="1:19" ht="12.75">
      <c r="A2366">
        <v>1945.5</v>
      </c>
      <c r="B2366">
        <v>32.25</v>
      </c>
      <c r="D2366">
        <f t="shared" si="65"/>
        <v>111.90412500000002</v>
      </c>
      <c r="E2366">
        <f t="shared" si="66"/>
        <v>112.28517799535824</v>
      </c>
      <c r="F2366" s="5">
        <f t="shared" si="56"/>
        <v>112.09465149767914</v>
      </c>
      <c r="G2366">
        <v>9.13678440477646</v>
      </c>
      <c r="I2366">
        <f t="shared" si="60"/>
        <v>6.292984176112728</v>
      </c>
      <c r="J2366">
        <f t="shared" si="61"/>
        <v>6.286978926174089</v>
      </c>
      <c r="K2366" s="5">
        <f t="shared" si="63"/>
        <v>6.289981551143408</v>
      </c>
      <c r="L2366">
        <f t="shared" si="62"/>
        <v>6.193010743764963</v>
      </c>
      <c r="M2366">
        <f t="shared" si="57"/>
        <v>1945.5</v>
      </c>
      <c r="N2366">
        <f t="shared" si="58"/>
        <v>422.1509391027288</v>
      </c>
      <c r="P2366">
        <f t="shared" si="64"/>
        <v>425.44314343102184</v>
      </c>
      <c r="Q2366">
        <f t="shared" si="59"/>
        <v>323.24</v>
      </c>
      <c r="R2366">
        <v>37.3</v>
      </c>
      <c r="S2366">
        <v>33.2</v>
      </c>
    </row>
    <row r="2367" spans="1:19" ht="12.75">
      <c r="A2367">
        <v>1946.5</v>
      </c>
      <c r="B2367">
        <v>41.15</v>
      </c>
      <c r="D2367">
        <f t="shared" si="65"/>
        <v>149.25297500000002</v>
      </c>
      <c r="E2367">
        <f t="shared" si="66"/>
        <v>146.9322079652722</v>
      </c>
      <c r="F2367" s="5">
        <f t="shared" si="56"/>
        <v>148.09259148263612</v>
      </c>
      <c r="G2367">
        <v>14.254094359102933</v>
      </c>
      <c r="I2367">
        <f t="shared" si="60"/>
        <v>8.256496005587795</v>
      </c>
      <c r="J2367">
        <f t="shared" si="61"/>
        <v>8.25331073144859</v>
      </c>
      <c r="K2367" s="5">
        <f t="shared" si="63"/>
        <v>8.254903368518193</v>
      </c>
      <c r="L2367">
        <f t="shared" si="62"/>
        <v>7.24704880046032</v>
      </c>
      <c r="M2367">
        <f t="shared" si="57"/>
        <v>1946.5</v>
      </c>
      <c r="N2367">
        <f t="shared" si="58"/>
        <v>423.55583550086163</v>
      </c>
      <c r="P2367">
        <f t="shared" si="64"/>
        <v>452.0495836379906</v>
      </c>
      <c r="Q2367">
        <f t="shared" si="59"/>
        <v>364.82</v>
      </c>
      <c r="R2367">
        <v>95.3</v>
      </c>
      <c r="S2367">
        <v>92.6</v>
      </c>
    </row>
    <row r="2368" spans="1:19" ht="12.75">
      <c r="A2368">
        <v>1947.5</v>
      </c>
      <c r="B2368">
        <v>42.26</v>
      </c>
      <c r="D2368">
        <f t="shared" si="65"/>
        <v>153.91109</v>
      </c>
      <c r="E2368">
        <f t="shared" si="66"/>
        <v>151.3118991049833</v>
      </c>
      <c r="F2368" s="5">
        <f t="shared" si="56"/>
        <v>152.61149455249165</v>
      </c>
      <c r="G2368">
        <v>13.69025725789649</v>
      </c>
      <c r="I2368">
        <f t="shared" si="60"/>
        <v>8.040151709854884</v>
      </c>
      <c r="J2368">
        <f t="shared" si="61"/>
        <v>8.05198209936463</v>
      </c>
      <c r="K2368" s="5">
        <f t="shared" si="63"/>
        <v>8.046066904609756</v>
      </c>
      <c r="L2368">
        <f t="shared" si="62"/>
        <v>7.98133848340211</v>
      </c>
      <c r="M2368">
        <f t="shared" si="57"/>
        <v>1947.5</v>
      </c>
      <c r="N2368">
        <f t="shared" si="58"/>
        <v>435.51368174564436</v>
      </c>
      <c r="P2368">
        <f t="shared" si="64"/>
        <v>437.2761172343881</v>
      </c>
      <c r="Q2368">
        <f t="shared" si="59"/>
        <v>406.12</v>
      </c>
      <c r="R2368">
        <v>144.9</v>
      </c>
      <c r="S2368">
        <v>151.6</v>
      </c>
    </row>
    <row r="2369" spans="1:19" ht="12.75">
      <c r="A2369">
        <v>1948.5</v>
      </c>
      <c r="B2369">
        <v>38.94</v>
      </c>
      <c r="D2369">
        <f t="shared" si="65"/>
        <v>139.97871</v>
      </c>
      <c r="E2369">
        <f t="shared" si="66"/>
        <v>138.24894143185386</v>
      </c>
      <c r="F2369" s="5">
        <f t="shared" si="56"/>
        <v>139.11382571592694</v>
      </c>
      <c r="G2369">
        <v>11.05862273475265</v>
      </c>
      <c r="I2369">
        <f t="shared" si="60"/>
        <v>7.030393543324591</v>
      </c>
      <c r="J2369">
        <f t="shared" si="61"/>
        <v>7.065993032855743</v>
      </c>
      <c r="K2369" s="5">
        <f t="shared" si="63"/>
        <v>7.048193288090166</v>
      </c>
      <c r="L2369">
        <f t="shared" si="62"/>
        <v>7.807209233796865</v>
      </c>
      <c r="M2369">
        <f t="shared" si="57"/>
        <v>1948.5</v>
      </c>
      <c r="N2369">
        <f t="shared" si="58"/>
        <v>444.2692393701452</v>
      </c>
      <c r="P2369">
        <f t="shared" si="64"/>
        <v>422.1212716095929</v>
      </c>
      <c r="Q2369">
        <f t="shared" si="59"/>
        <v>395.40999999999997</v>
      </c>
      <c r="R2369">
        <v>127.5</v>
      </c>
      <c r="S2369">
        <v>136.3</v>
      </c>
    </row>
    <row r="2370" spans="1:19" ht="12.75">
      <c r="A2370">
        <v>1949.5</v>
      </c>
      <c r="B2370">
        <v>38.42</v>
      </c>
      <c r="D2370">
        <f t="shared" si="65"/>
        <v>137.79653000000002</v>
      </c>
      <c r="E2370">
        <f t="shared" si="66"/>
        <v>136.21311797634092</v>
      </c>
      <c r="F2370" s="5">
        <f t="shared" si="56"/>
        <v>137.00482398817047</v>
      </c>
      <c r="G2370">
        <v>13.381883349747776</v>
      </c>
      <c r="I2370">
        <f t="shared" si="60"/>
        <v>7.921828641298221</v>
      </c>
      <c r="J2370">
        <f t="shared" si="61"/>
        <v>7.940510714601175</v>
      </c>
      <c r="K2370" s="5">
        <f t="shared" si="63"/>
        <v>7.931169677949699</v>
      </c>
      <c r="L2370">
        <f t="shared" si="62"/>
        <v>7.788446985511987</v>
      </c>
      <c r="M2370">
        <f t="shared" si="57"/>
        <v>1949.5</v>
      </c>
      <c r="N2370">
        <f t="shared" si="58"/>
        <v>415.62274748797694</v>
      </c>
      <c r="P2370">
        <f t="shared" si="64"/>
        <v>419.4135870699215</v>
      </c>
      <c r="Q2370">
        <f t="shared" si="59"/>
        <v>394.28999999999996</v>
      </c>
      <c r="R2370">
        <v>129.3</v>
      </c>
      <c r="S2370">
        <v>134.7</v>
      </c>
    </row>
    <row r="2371" spans="1:19" ht="12.75">
      <c r="A2371">
        <v>1950.5</v>
      </c>
      <c r="B2371">
        <v>43.62</v>
      </c>
      <c r="D2371">
        <f t="shared" si="65"/>
        <v>159.61833000000001</v>
      </c>
      <c r="E2371">
        <f t="shared" si="66"/>
        <v>156.69423341667098</v>
      </c>
      <c r="F2371" s="5">
        <f t="shared" si="56"/>
        <v>158.15628170833548</v>
      </c>
      <c r="G2371">
        <v>12.603215358789543</v>
      </c>
      <c r="I2371">
        <f t="shared" si="60"/>
        <v>7.623053733167547</v>
      </c>
      <c r="J2371">
        <f t="shared" si="61"/>
        <v>7.654504446099163</v>
      </c>
      <c r="K2371" s="5">
        <f t="shared" si="63"/>
        <v>7.6387790896333545</v>
      </c>
      <c r="L2371">
        <f t="shared" si="62"/>
        <v>7.1205965488259</v>
      </c>
      <c r="M2371">
        <f t="shared" si="57"/>
        <v>1950.5</v>
      </c>
      <c r="N2371">
        <f t="shared" si="58"/>
        <v>455.02079797695114</v>
      </c>
      <c r="P2371">
        <f t="shared" si="64"/>
        <v>471.2865366021936</v>
      </c>
      <c r="Q2371">
        <f t="shared" si="59"/>
        <v>358.73</v>
      </c>
      <c r="R2371">
        <v>76</v>
      </c>
      <c r="S2371">
        <v>83.9</v>
      </c>
    </row>
    <row r="2372" spans="1:19" ht="12.75">
      <c r="A2372">
        <v>1951.5</v>
      </c>
      <c r="B2372">
        <v>50</v>
      </c>
      <c r="D2372">
        <f t="shared" si="65"/>
        <v>186.39200000000002</v>
      </c>
      <c r="E2372">
        <f t="shared" si="66"/>
        <v>182.16850183454963</v>
      </c>
      <c r="F2372" s="5">
        <f t="shared" si="56"/>
        <v>184.28025091727483</v>
      </c>
      <c r="G2372">
        <v>12.455323859735543</v>
      </c>
      <c r="I2372">
        <f t="shared" si="60"/>
        <v>7.566307764980527</v>
      </c>
      <c r="J2372">
        <f t="shared" si="61"/>
        <v>7.599417008168184</v>
      </c>
      <c r="K2372" s="5">
        <f t="shared" si="63"/>
        <v>7.582862386574355</v>
      </c>
      <c r="L2372">
        <f t="shared" si="62"/>
        <v>6.894271883482712</v>
      </c>
      <c r="M2372">
        <f t="shared" si="57"/>
        <v>1951.5</v>
      </c>
      <c r="N2372">
        <f t="shared" si="58"/>
        <v>492.9726327607418</v>
      </c>
      <c r="P2372">
        <f t="shared" si="64"/>
        <v>517.0055370016714</v>
      </c>
      <c r="Q2372">
        <f t="shared" si="59"/>
        <v>348.58</v>
      </c>
      <c r="R2372">
        <v>58.3</v>
      </c>
      <c r="S2372">
        <v>69.4</v>
      </c>
    </row>
    <row r="2373" spans="1:19" ht="12.75">
      <c r="A2373">
        <v>1952.5</v>
      </c>
      <c r="B2373">
        <v>49.35</v>
      </c>
      <c r="D2373">
        <f t="shared" si="65"/>
        <v>183.66427500000003</v>
      </c>
      <c r="E2373">
        <f t="shared" si="66"/>
        <v>179.5569685602035</v>
      </c>
      <c r="F2373" s="5">
        <f t="shared" si="56"/>
        <v>181.61062178010178</v>
      </c>
      <c r="G2373">
        <v>11.083632653436824</v>
      </c>
      <c r="I2373">
        <f t="shared" si="60"/>
        <v>7.0399898491237085</v>
      </c>
      <c r="J2373">
        <f t="shared" si="61"/>
        <v>7.075767080661365</v>
      </c>
      <c r="K2373" s="5">
        <f t="shared" si="63"/>
        <v>7.057878464892537</v>
      </c>
      <c r="L2373">
        <f t="shared" si="62"/>
        <v>6.152208699883929</v>
      </c>
      <c r="M2373">
        <f t="shared" si="57"/>
        <v>1952.5</v>
      </c>
      <c r="N2373">
        <f t="shared" si="58"/>
        <v>507.26340765125144</v>
      </c>
      <c r="P2373">
        <f t="shared" si="64"/>
        <v>543.3192504815053</v>
      </c>
      <c r="Q2373">
        <f t="shared" si="59"/>
        <v>322.05</v>
      </c>
      <c r="R2373">
        <v>29.6</v>
      </c>
      <c r="S2373">
        <v>31.5</v>
      </c>
    </row>
    <row r="2374" spans="1:19" ht="12.75">
      <c r="A2374">
        <v>1953.5</v>
      </c>
      <c r="B2374">
        <v>41.49</v>
      </c>
      <c r="D2374">
        <f t="shared" si="65"/>
        <v>150.67978500000004</v>
      </c>
      <c r="E2374">
        <f t="shared" si="66"/>
        <v>148.27245118905284</v>
      </c>
      <c r="F2374" s="5">
        <f t="shared" si="56"/>
        <v>149.47611809452644</v>
      </c>
      <c r="G2374">
        <v>8.83925308599383</v>
      </c>
      <c r="I2374">
        <f t="shared" si="60"/>
        <v>6.178821409095832</v>
      </c>
      <c r="J2374">
        <f t="shared" si="61"/>
        <v>6.1609009077004515</v>
      </c>
      <c r="K2374" s="5">
        <f t="shared" si="63"/>
        <v>6.169861158398142</v>
      </c>
      <c r="L2374">
        <f t="shared" si="62"/>
        <v>5.637817812773976</v>
      </c>
      <c r="M2374">
        <f t="shared" si="57"/>
        <v>1953.5</v>
      </c>
      <c r="N2374">
        <f t="shared" si="58"/>
        <v>492.20748050553095</v>
      </c>
      <c r="P2374">
        <f t="shared" si="64"/>
        <v>514.9088858974546</v>
      </c>
      <c r="Q2374">
        <f t="shared" si="59"/>
        <v>309.73</v>
      </c>
      <c r="R2374">
        <v>13.6</v>
      </c>
      <c r="S2374">
        <v>13.9</v>
      </c>
    </row>
    <row r="2375" spans="1:19" ht="12.75">
      <c r="A2375">
        <v>1954.5</v>
      </c>
      <c r="B2375">
        <v>34.53</v>
      </c>
      <c r="D2375">
        <f t="shared" si="65"/>
        <v>121.47214500000001</v>
      </c>
      <c r="E2375">
        <f t="shared" si="66"/>
        <v>121.07648687855209</v>
      </c>
      <c r="F2375" s="5">
        <f t="shared" si="56"/>
        <v>121.27431593927605</v>
      </c>
      <c r="G2375">
        <v>7.598206086011001</v>
      </c>
      <c r="I2375">
        <f t="shared" si="60"/>
        <v>5.70263167520242</v>
      </c>
      <c r="J2375">
        <f t="shared" si="61"/>
        <v>5.616162172831536</v>
      </c>
      <c r="K2375" s="5">
        <f t="shared" si="63"/>
        <v>5.659396924016978</v>
      </c>
      <c r="L2375">
        <f t="shared" si="62"/>
        <v>5.1926496311009025</v>
      </c>
      <c r="M2375">
        <f t="shared" si="57"/>
        <v>1954.5</v>
      </c>
      <c r="N2375">
        <f t="shared" si="58"/>
        <v>462.9129598610291</v>
      </c>
      <c r="P2375">
        <f t="shared" si="64"/>
        <v>483.2700785394424</v>
      </c>
      <c r="Q2375">
        <f t="shared" si="59"/>
        <v>303.08</v>
      </c>
      <c r="R2375">
        <v>4.4</v>
      </c>
      <c r="S2375">
        <v>4.4</v>
      </c>
    </row>
    <row r="2376" spans="1:19" ht="12.75">
      <c r="A2376">
        <v>1955.5</v>
      </c>
      <c r="B2376">
        <v>34.61</v>
      </c>
      <c r="D2376">
        <f t="shared" si="65"/>
        <v>121.80786500000002</v>
      </c>
      <c r="E2376">
        <f t="shared" si="66"/>
        <v>121.38607022337868</v>
      </c>
      <c r="F2376" s="5">
        <f t="shared" si="56"/>
        <v>121.59696761168935</v>
      </c>
      <c r="G2376">
        <v>8.71396267385573</v>
      </c>
      <c r="I2376">
        <f t="shared" si="60"/>
        <v>6.130747477958444</v>
      </c>
      <c r="J2376">
        <f t="shared" si="61"/>
        <v>6.107317821447358</v>
      </c>
      <c r="K2376" s="5">
        <f t="shared" si="63"/>
        <v>6.119032649702901</v>
      </c>
      <c r="L2376">
        <f t="shared" si="62"/>
        <v>6.30288502281053</v>
      </c>
      <c r="M2376">
        <f t="shared" si="57"/>
        <v>1955.5</v>
      </c>
      <c r="N2376">
        <f t="shared" si="58"/>
        <v>445.7793915063776</v>
      </c>
      <c r="P2376">
        <f t="shared" si="64"/>
        <v>439.229680974821</v>
      </c>
      <c r="Q2376">
        <f t="shared" si="59"/>
        <v>326.6</v>
      </c>
      <c r="R2376">
        <v>38.1</v>
      </c>
      <c r="S2376">
        <v>38</v>
      </c>
    </row>
    <row r="2377" spans="1:19" ht="12.75">
      <c r="A2377">
        <v>1956.5</v>
      </c>
      <c r="B2377">
        <v>42.54</v>
      </c>
      <c r="D2377">
        <f t="shared" si="65"/>
        <v>155.08611000000002</v>
      </c>
      <c r="E2377">
        <f t="shared" si="66"/>
        <v>152.41858034660413</v>
      </c>
      <c r="F2377" s="5">
        <f t="shared" si="56"/>
        <v>153.75234517330207</v>
      </c>
      <c r="G2377">
        <v>13.5333075920734</v>
      </c>
      <c r="I2377">
        <f t="shared" si="60"/>
        <v>7.979930123078564</v>
      </c>
      <c r="J2377">
        <f t="shared" si="61"/>
        <v>7.995370911106359</v>
      </c>
      <c r="K2377" s="5">
        <f t="shared" si="63"/>
        <v>7.987650517092462</v>
      </c>
      <c r="L2377">
        <f t="shared" si="62"/>
        <v>7.869732188965731</v>
      </c>
      <c r="M2377">
        <f t="shared" si="57"/>
        <v>1956.5</v>
      </c>
      <c r="N2377">
        <f t="shared" si="58"/>
        <v>438.7340557943122</v>
      </c>
      <c r="P2377">
        <f t="shared" si="64"/>
        <v>442.00878153478567</v>
      </c>
      <c r="Q2377">
        <f t="shared" si="59"/>
        <v>399.19</v>
      </c>
      <c r="R2377">
        <v>126.1</v>
      </c>
      <c r="S2377">
        <v>141.7</v>
      </c>
    </row>
    <row r="2378" spans="1:19" ht="12.75">
      <c r="A2378">
        <v>1957.5</v>
      </c>
      <c r="B2378">
        <v>45.56</v>
      </c>
      <c r="D2378">
        <f t="shared" si="65"/>
        <v>167.75954000000004</v>
      </c>
      <c r="E2378">
        <f t="shared" si="66"/>
        <v>164.4019698233779</v>
      </c>
      <c r="F2378" s="5">
        <f t="shared" si="56"/>
        <v>166.08075491168898</v>
      </c>
      <c r="G2378">
        <v>16.825464120128697</v>
      </c>
      <c r="I2378">
        <f t="shared" si="60"/>
        <v>9.24313058289338</v>
      </c>
      <c r="J2378">
        <f t="shared" si="61"/>
        <v>9.134857494867463</v>
      </c>
      <c r="K2378" s="5">
        <f t="shared" si="63"/>
        <v>9.188994038880422</v>
      </c>
      <c r="L2378">
        <f t="shared" si="62"/>
        <v>8.385025338560155</v>
      </c>
      <c r="M2378">
        <f t="shared" si="57"/>
        <v>1957.5</v>
      </c>
      <c r="N2378">
        <f t="shared" si="58"/>
        <v>425.13383481927923</v>
      </c>
      <c r="P2378">
        <f t="shared" si="64"/>
        <v>445.0486268986072</v>
      </c>
      <c r="Q2378">
        <f t="shared" si="59"/>
        <v>433.14</v>
      </c>
      <c r="R2378">
        <v>165.9</v>
      </c>
      <c r="S2378">
        <v>190.2</v>
      </c>
    </row>
    <row r="2379" spans="1:19" ht="12.75">
      <c r="A2379">
        <v>1958.5</v>
      </c>
      <c r="B2379">
        <v>44.96</v>
      </c>
      <c r="D2379">
        <f t="shared" si="65"/>
        <v>165.24164000000002</v>
      </c>
      <c r="E2379">
        <f t="shared" si="66"/>
        <v>162.01443543499255</v>
      </c>
      <c r="F2379" s="5">
        <f t="shared" si="56"/>
        <v>163.62803771749628</v>
      </c>
      <c r="G2379">
        <v>15.573629369755617</v>
      </c>
      <c r="I2379">
        <f t="shared" si="60"/>
        <v>8.762801589175229</v>
      </c>
      <c r="J2379">
        <f t="shared" si="61"/>
        <v>8.712762524435838</v>
      </c>
      <c r="K2379" s="5">
        <f t="shared" si="63"/>
        <v>8.737782056805534</v>
      </c>
      <c r="L2379">
        <f t="shared" si="62"/>
        <v>8.331193770203868</v>
      </c>
      <c r="M2379">
        <f t="shared" si="57"/>
        <v>1958.5</v>
      </c>
      <c r="N2379">
        <f t="shared" si="58"/>
        <v>432.741211979942</v>
      </c>
      <c r="P2379">
        <f t="shared" si="64"/>
        <v>443.1749897390265</v>
      </c>
      <c r="Q2379">
        <f t="shared" si="59"/>
        <v>429.36</v>
      </c>
      <c r="R2379">
        <v>175.1</v>
      </c>
      <c r="S2379">
        <v>184.8</v>
      </c>
    </row>
    <row r="2380" spans="1:19" ht="12.75">
      <c r="A2380">
        <v>1959.5</v>
      </c>
      <c r="B2380">
        <v>48.52</v>
      </c>
      <c r="D2380">
        <f t="shared" si="65"/>
        <v>180.18118000000004</v>
      </c>
      <c r="E2380">
        <f t="shared" si="66"/>
        <v>176.2274191699951</v>
      </c>
      <c r="F2380" s="5">
        <f t="shared" si="56"/>
        <v>178.20429958499756</v>
      </c>
      <c r="G2380">
        <v>14.326596080716584</v>
      </c>
      <c r="I2380">
        <f t="shared" si="60"/>
        <v>8.284314916170953</v>
      </c>
      <c r="J2380">
        <f t="shared" si="61"/>
        <v>8.27897267118611</v>
      </c>
      <c r="K2380" s="5">
        <f t="shared" si="63"/>
        <v>8.281643793678532</v>
      </c>
      <c r="L2380">
        <f t="shared" si="62"/>
        <v>8.062399018126749</v>
      </c>
      <c r="M2380">
        <f t="shared" si="57"/>
        <v>1959.5</v>
      </c>
      <c r="N2380">
        <f t="shared" si="58"/>
        <v>463.87483795042783</v>
      </c>
      <c r="P2380">
        <f t="shared" si="64"/>
        <v>470.13972074751626</v>
      </c>
      <c r="Q2380">
        <f t="shared" si="59"/>
        <v>411.3</v>
      </c>
      <c r="R2380">
        <v>149.5</v>
      </c>
      <c r="S2380">
        <v>159</v>
      </c>
    </row>
    <row r="2381" spans="1:19" ht="12.75">
      <c r="A2381">
        <v>1960.5</v>
      </c>
      <c r="B2381">
        <v>50.78</v>
      </c>
      <c r="D2381">
        <f t="shared" si="65"/>
        <v>189.66527000000002</v>
      </c>
      <c r="E2381">
        <f t="shared" si="66"/>
        <v>185.30697966946104</v>
      </c>
      <c r="F2381" s="5">
        <f t="shared" si="56"/>
        <v>187.48612483473053</v>
      </c>
      <c r="G2381">
        <v>16.765951694931562</v>
      </c>
      <c r="I2381">
        <f t="shared" si="60"/>
        <v>9.22029566534524</v>
      </c>
      <c r="J2381">
        <f t="shared" si="61"/>
        <v>9.11507316721352</v>
      </c>
      <c r="K2381" s="5">
        <f t="shared" si="63"/>
        <v>9.16768441627938</v>
      </c>
      <c r="L2381">
        <f t="shared" si="62"/>
        <v>7.513027255315788</v>
      </c>
      <c r="M2381">
        <f t="shared" si="57"/>
        <v>1960.5</v>
      </c>
      <c r="N2381">
        <f t="shared" si="58"/>
        <v>452.225178520328</v>
      </c>
      <c r="P2381">
        <f t="shared" si="64"/>
        <v>499.54783852039293</v>
      </c>
      <c r="Q2381">
        <f t="shared" si="59"/>
        <v>378.61</v>
      </c>
      <c r="R2381">
        <v>103.8</v>
      </c>
      <c r="S2381">
        <v>112.3</v>
      </c>
    </row>
    <row r="2382" spans="1:19" ht="12.75">
      <c r="A2382">
        <v>1961.5</v>
      </c>
      <c r="B2382">
        <v>37.66</v>
      </c>
      <c r="D2382">
        <f t="shared" si="65"/>
        <v>134.60719</v>
      </c>
      <c r="E2382">
        <f t="shared" si="66"/>
        <v>133.24281986525799</v>
      </c>
      <c r="F2382" s="5">
        <f t="shared" si="56"/>
        <v>133.925004932629</v>
      </c>
      <c r="G2382">
        <v>11.459828782808733</v>
      </c>
      <c r="I2382">
        <f t="shared" si="60"/>
        <v>7.184336303963711</v>
      </c>
      <c r="J2382">
        <f t="shared" si="61"/>
        <v>7.221769690604774</v>
      </c>
      <c r="K2382" s="5">
        <f t="shared" si="63"/>
        <v>7.203052997284242</v>
      </c>
      <c r="L2382">
        <f t="shared" si="62"/>
        <v>6.62427370885316</v>
      </c>
      <c r="M2382">
        <f t="shared" si="57"/>
        <v>1961.5</v>
      </c>
      <c r="N2382">
        <f t="shared" si="58"/>
        <v>431.1938226378034</v>
      </c>
      <c r="P2382">
        <f t="shared" si="64"/>
        <v>449.636647581424</v>
      </c>
      <c r="Q2382">
        <f t="shared" si="59"/>
        <v>337.73</v>
      </c>
      <c r="R2382">
        <v>49.1</v>
      </c>
      <c r="S2382">
        <v>53.9</v>
      </c>
    </row>
    <row r="2383" spans="1:19" ht="12.75">
      <c r="A2383">
        <v>1962.5</v>
      </c>
      <c r="B2383">
        <v>34.82</v>
      </c>
      <c r="D2383">
        <f t="shared" si="65"/>
        <v>122.68913000000003</v>
      </c>
      <c r="E2383">
        <f t="shared" si="66"/>
        <v>122.19907853349767</v>
      </c>
      <c r="F2383" s="5">
        <f t="shared" si="56"/>
        <v>122.44410426674885</v>
      </c>
      <c r="G2383">
        <v>8.58966959504983</v>
      </c>
      <c r="I2383">
        <f t="shared" si="60"/>
        <v>6.08305622362062</v>
      </c>
      <c r="J2383">
        <f t="shared" si="61"/>
        <v>6.053865002670016</v>
      </c>
      <c r="K2383" s="5">
        <f t="shared" si="63"/>
        <v>6.068460613145318</v>
      </c>
      <c r="L2383">
        <f t="shared" si="62"/>
        <v>6.2940043010697435</v>
      </c>
      <c r="M2383">
        <f t="shared" si="57"/>
        <v>1962.5</v>
      </c>
      <c r="N2383">
        <f t="shared" si="58"/>
        <v>449.1895771612194</v>
      </c>
      <c r="P2383">
        <f t="shared" si="64"/>
        <v>441.067869219658</v>
      </c>
      <c r="Q2383">
        <f t="shared" si="59"/>
        <v>326.32</v>
      </c>
      <c r="R2383">
        <v>31.4</v>
      </c>
      <c r="S2383">
        <v>37.6</v>
      </c>
    </row>
    <row r="2384" spans="1:19" ht="12.75">
      <c r="A2384">
        <v>1963.5</v>
      </c>
      <c r="B2384">
        <v>33.11</v>
      </c>
      <c r="D2384">
        <f t="shared" si="65"/>
        <v>115.51311500000003</v>
      </c>
      <c r="E2384">
        <f t="shared" si="66"/>
        <v>115.5938803823351</v>
      </c>
      <c r="F2384" s="5">
        <f t="shared" si="56"/>
        <v>115.55349769116756</v>
      </c>
      <c r="G2384">
        <v>7.96039297249876</v>
      </c>
      <c r="I2384">
        <f t="shared" si="60"/>
        <v>5.841602783547774</v>
      </c>
      <c r="J2384">
        <f t="shared" si="61"/>
        <v>5.778489950075622</v>
      </c>
      <c r="K2384" s="5">
        <f t="shared" si="63"/>
        <v>5.810046366811698</v>
      </c>
      <c r="L2384">
        <f t="shared" si="62"/>
        <v>6.061998300969873</v>
      </c>
      <c r="M2384">
        <f t="shared" si="57"/>
        <v>1963.5</v>
      </c>
      <c r="N2384">
        <f t="shared" si="58"/>
        <v>445.965998877064</v>
      </c>
      <c r="P2384">
        <f t="shared" si="64"/>
        <v>436.59991084263015</v>
      </c>
      <c r="Q2384">
        <f t="shared" si="59"/>
        <v>319.53</v>
      </c>
      <c r="R2384">
        <v>24.5</v>
      </c>
      <c r="S2384">
        <v>27.9</v>
      </c>
    </row>
    <row r="2385" spans="1:19" ht="12.75">
      <c r="A2385">
        <v>1964.5</v>
      </c>
      <c r="B2385">
        <v>28.71</v>
      </c>
      <c r="D2385">
        <f t="shared" si="65"/>
        <v>97.04851500000001</v>
      </c>
      <c r="E2385">
        <f t="shared" si="66"/>
        <v>98.76419193950163</v>
      </c>
      <c r="F2385" s="5">
        <f t="shared" si="56"/>
        <v>97.90635346975083</v>
      </c>
      <c r="G2385">
        <v>7.542057241113517</v>
      </c>
      <c r="I2385">
        <f t="shared" si="60"/>
        <v>5.681087363415257</v>
      </c>
      <c r="J2385">
        <f t="shared" si="61"/>
        <v>5.590730536153117</v>
      </c>
      <c r="K2385" s="5">
        <f t="shared" si="63"/>
        <v>5.635908949784187</v>
      </c>
      <c r="L2385">
        <f t="shared" si="62"/>
        <v>5.491892080477854</v>
      </c>
      <c r="M2385">
        <f t="shared" si="57"/>
        <v>1964.5</v>
      </c>
      <c r="N2385">
        <f t="shared" si="58"/>
        <v>416.79591481346944</v>
      </c>
      <c r="O2385">
        <v>362</v>
      </c>
      <c r="P2385">
        <f t="shared" si="64"/>
        <v>422.22548238089905</v>
      </c>
      <c r="Q2385">
        <f t="shared" si="59"/>
        <v>307.14</v>
      </c>
      <c r="R2385">
        <v>10.2</v>
      </c>
      <c r="S2385">
        <v>10.2</v>
      </c>
    </row>
    <row r="2386" spans="1:19" ht="12.75">
      <c r="A2386">
        <v>1965.5</v>
      </c>
      <c r="B2386">
        <v>24.72</v>
      </c>
      <c r="C2386" s="4">
        <v>87.40767186</v>
      </c>
      <c r="D2386">
        <f t="shared" si="65"/>
        <v>80.30448000000001</v>
      </c>
      <c r="E2386">
        <f t="shared" si="66"/>
        <v>83.73149964859077</v>
      </c>
      <c r="F2386" s="5">
        <f t="shared" si="56"/>
        <v>82.0179898242954</v>
      </c>
      <c r="G2386">
        <v>7.090388961585666</v>
      </c>
      <c r="H2386">
        <v>5.28</v>
      </c>
      <c r="I2386">
        <f t="shared" si="60"/>
        <v>5.5077822445604205</v>
      </c>
      <c r="J2386">
        <f t="shared" si="61"/>
        <v>5.383411115519936</v>
      </c>
      <c r="K2386" s="5">
        <f t="shared" si="63"/>
        <v>5.445596680040178</v>
      </c>
      <c r="L2386">
        <f t="shared" si="62"/>
        <v>5.68084301383381</v>
      </c>
      <c r="M2386">
        <f t="shared" si="57"/>
        <v>1965.5</v>
      </c>
      <c r="N2386">
        <f t="shared" si="58"/>
        <v>388.0894385916437</v>
      </c>
      <c r="O2386">
        <v>414.6</v>
      </c>
      <c r="P2386">
        <f t="shared" si="64"/>
        <v>379.969000520598</v>
      </c>
      <c r="Q2386">
        <f t="shared" si="59"/>
        <v>310.57</v>
      </c>
      <c r="R2386">
        <v>14.6</v>
      </c>
      <c r="S2386">
        <v>15.1</v>
      </c>
    </row>
    <row r="2387" spans="1:19" ht="12.75">
      <c r="A2387">
        <v>1966.5</v>
      </c>
      <c r="B2387">
        <v>29.44</v>
      </c>
      <c r="C2387" s="4">
        <v>117.75141679999997</v>
      </c>
      <c r="D2387">
        <f t="shared" si="65"/>
        <v>100.11196000000001</v>
      </c>
      <c r="E2387">
        <f t="shared" si="66"/>
        <v>101.53897041789115</v>
      </c>
      <c r="F2387" s="5">
        <f t="shared" si="56"/>
        <v>100.82546520894559</v>
      </c>
      <c r="G2387">
        <v>7.826190535264429</v>
      </c>
      <c r="H2387">
        <v>6.27</v>
      </c>
      <c r="I2387">
        <f t="shared" si="60"/>
        <v>5.790109308380961</v>
      </c>
      <c r="J2387">
        <f t="shared" si="61"/>
        <v>5.718683183760694</v>
      </c>
      <c r="K2387" s="5">
        <f t="shared" si="63"/>
        <v>5.754396246070828</v>
      </c>
      <c r="L2387">
        <f t="shared" si="62"/>
        <v>6.4915937059094855</v>
      </c>
      <c r="M2387">
        <f t="shared" si="57"/>
        <v>1966.5</v>
      </c>
      <c r="N2387">
        <f t="shared" si="58"/>
        <v>418.58651700904693</v>
      </c>
      <c r="O2387">
        <v>435.8</v>
      </c>
      <c r="P2387">
        <f t="shared" si="64"/>
        <v>394.1027379133067</v>
      </c>
      <c r="Q2387">
        <f t="shared" si="59"/>
        <v>332.9</v>
      </c>
      <c r="R2387">
        <v>43.8</v>
      </c>
      <c r="S2387">
        <v>47</v>
      </c>
    </row>
    <row r="2388" spans="1:19" ht="12.75">
      <c r="A2388">
        <v>1967.5</v>
      </c>
      <c r="B2388">
        <v>32.24</v>
      </c>
      <c r="C2388" s="4">
        <v>115.81777014399998</v>
      </c>
      <c r="D2388">
        <f t="shared" si="65"/>
        <v>111.86216000000002</v>
      </c>
      <c r="E2388">
        <f t="shared" si="66"/>
        <v>112.24675793164866</v>
      </c>
      <c r="F2388" s="5">
        <f t="shared" si="56"/>
        <v>112.05445896582434</v>
      </c>
      <c r="G2388">
        <v>10.582509061663696</v>
      </c>
      <c r="H2388">
        <v>6.45</v>
      </c>
      <c r="I2388">
        <f t="shared" si="60"/>
        <v>6.847708726960359</v>
      </c>
      <c r="J2388">
        <f t="shared" si="61"/>
        <v>6.878255932374393</v>
      </c>
      <c r="K2388" s="5">
        <f t="shared" si="63"/>
        <v>6.862982329667377</v>
      </c>
      <c r="L2388">
        <f t="shared" si="62"/>
        <v>7.262606156808086</v>
      </c>
      <c r="M2388">
        <f t="shared" si="57"/>
        <v>1967.5</v>
      </c>
      <c r="N2388">
        <f t="shared" si="58"/>
        <v>404.07141750110765</v>
      </c>
      <c r="O2388">
        <v>426.2</v>
      </c>
      <c r="P2388">
        <f t="shared" si="64"/>
        <v>392.79714704751086</v>
      </c>
      <c r="Q2388">
        <f t="shared" si="59"/>
        <v>365.59000000000003</v>
      </c>
      <c r="R2388">
        <v>95.8</v>
      </c>
      <c r="S2388">
        <v>93.7</v>
      </c>
    </row>
    <row r="2389" spans="1:19" ht="12.75">
      <c r="A2389">
        <v>1968.5</v>
      </c>
      <c r="B2389">
        <v>35.5</v>
      </c>
      <c r="C2389" s="4">
        <v>134.3877632</v>
      </c>
      <c r="D2389">
        <f t="shared" si="65"/>
        <v>125.54275000000001</v>
      </c>
      <c r="E2389">
        <f t="shared" si="66"/>
        <v>124.83514627608672</v>
      </c>
      <c r="F2389" s="5">
        <f t="shared" si="56"/>
        <v>125.18894813804337</v>
      </c>
      <c r="G2389">
        <v>9.361853645280252</v>
      </c>
      <c r="H2389">
        <v>6.25</v>
      </c>
      <c r="I2389">
        <f aca="true" t="shared" si="67" ref="I2389:I2420">I$2262*G2389+I$2263</f>
        <v>6.3793432436940325</v>
      </c>
      <c r="J2389">
        <f aca="true" t="shared" si="68" ref="J2389:J2420">J$2262*G2389^J$2263</f>
        <v>6.381295433692387</v>
      </c>
      <c r="K2389" s="5">
        <f t="shared" si="63"/>
        <v>6.3803193386932096</v>
      </c>
      <c r="L2389">
        <f t="shared" si="62"/>
        <v>7.429380910449845</v>
      </c>
      <c r="M2389">
        <f t="shared" si="57"/>
        <v>1968.5</v>
      </c>
      <c r="N2389">
        <f t="shared" si="58"/>
        <v>442.9572223987519</v>
      </c>
      <c r="O2389">
        <v>464</v>
      </c>
      <c r="P2389">
        <f t="shared" si="64"/>
        <v>410.4938760012682</v>
      </c>
      <c r="Q2389">
        <f t="shared" si="59"/>
        <v>374.13</v>
      </c>
      <c r="R2389">
        <v>98.2</v>
      </c>
      <c r="S2389">
        <v>105.9</v>
      </c>
    </row>
    <row r="2390" spans="1:19" ht="12.75">
      <c r="A2390">
        <v>1969.5</v>
      </c>
      <c r="B2390">
        <v>31.39</v>
      </c>
      <c r="C2390" s="4">
        <v>106.28912826799997</v>
      </c>
      <c r="D2390">
        <f t="shared" si="65"/>
        <v>108.29513500000002</v>
      </c>
      <c r="E2390">
        <f t="shared" si="66"/>
        <v>108.98559606012282</v>
      </c>
      <c r="F2390" s="5">
        <f t="shared" si="56"/>
        <v>108.64036553006142</v>
      </c>
      <c r="G2390">
        <v>9.307974113032808</v>
      </c>
      <c r="H2390">
        <v>6.05</v>
      </c>
      <c r="I2390">
        <f t="shared" si="67"/>
        <v>6.3586696671706875</v>
      </c>
      <c r="J2390">
        <f t="shared" si="68"/>
        <v>6.358797775290464</v>
      </c>
      <c r="K2390" s="5">
        <f t="shared" si="63"/>
        <v>6.358733721230576</v>
      </c>
      <c r="L2390">
        <f t="shared" si="62"/>
        <v>7.424070166739771</v>
      </c>
      <c r="M2390">
        <f t="shared" si="57"/>
        <v>1969.5</v>
      </c>
      <c r="N2390">
        <f t="shared" si="58"/>
        <v>413.34271681428953</v>
      </c>
      <c r="O2390">
        <v>417.7</v>
      </c>
      <c r="P2390">
        <f t="shared" si="64"/>
        <v>382.5379931386949</v>
      </c>
      <c r="Q2390">
        <f t="shared" si="59"/>
        <v>373.85</v>
      </c>
      <c r="R2390">
        <v>96</v>
      </c>
      <c r="S2390">
        <v>105.5</v>
      </c>
    </row>
    <row r="2391" spans="1:19" ht="12.75">
      <c r="A2391">
        <v>1970.5</v>
      </c>
      <c r="B2391">
        <v>31.93</v>
      </c>
      <c r="C2391" s="4">
        <v>113.40531774000003</v>
      </c>
      <c r="D2391">
        <f t="shared" si="65"/>
        <v>110.56124500000001</v>
      </c>
      <c r="E2391">
        <f t="shared" si="66"/>
        <v>111.05634942138353</v>
      </c>
      <c r="F2391" s="5">
        <f t="shared" si="56"/>
        <v>110.80879721069178</v>
      </c>
      <c r="G2391">
        <v>9.832190215529762</v>
      </c>
      <c r="H2391">
        <v>6.42</v>
      </c>
      <c r="I2391">
        <f t="shared" si="67"/>
        <v>6.559811385698769</v>
      </c>
      <c r="J2391">
        <f t="shared" si="68"/>
        <v>6.575597754013268</v>
      </c>
      <c r="K2391" s="5">
        <f t="shared" si="63"/>
        <v>6.567704569856018</v>
      </c>
      <c r="L2391">
        <f t="shared" si="62"/>
        <v>7.4107490929856095</v>
      </c>
      <c r="M2391">
        <f t="shared" si="57"/>
        <v>1970.5</v>
      </c>
      <c r="N2391">
        <f t="shared" si="58"/>
        <v>410.7525950449026</v>
      </c>
      <c r="O2391">
        <v>419.8</v>
      </c>
      <c r="P2391">
        <f t="shared" si="64"/>
        <v>386.6838781847176</v>
      </c>
      <c r="Q2391">
        <f t="shared" si="59"/>
        <v>373.15</v>
      </c>
      <c r="R2391">
        <v>108.5</v>
      </c>
      <c r="S2391">
        <v>104.5</v>
      </c>
    </row>
    <row r="2392" spans="1:19" ht="12.75">
      <c r="A2392">
        <v>1971.5</v>
      </c>
      <c r="B2392">
        <v>32.48</v>
      </c>
      <c r="C2392" s="4">
        <v>115.14000441600001</v>
      </c>
      <c r="D2392">
        <f t="shared" si="65"/>
        <v>112.86932000000002</v>
      </c>
      <c r="E2392">
        <f t="shared" si="66"/>
        <v>113.16917908714035</v>
      </c>
      <c r="F2392" s="5">
        <f t="shared" si="56"/>
        <v>113.01924954357018</v>
      </c>
      <c r="G2392">
        <v>8.919039767512954</v>
      </c>
      <c r="H2392">
        <v>5.97</v>
      </c>
      <c r="I2392">
        <f t="shared" si="67"/>
        <v>6.20943555879472</v>
      </c>
      <c r="J2392">
        <f t="shared" si="68"/>
        <v>6.194869794128307</v>
      </c>
      <c r="K2392" s="5">
        <f t="shared" si="63"/>
        <v>6.202152676461513</v>
      </c>
      <c r="L2392">
        <f t="shared" si="62"/>
        <v>6.847920869330865</v>
      </c>
      <c r="M2392">
        <f t="shared" si="57"/>
        <v>1971.5</v>
      </c>
      <c r="N2392">
        <f t="shared" si="58"/>
        <v>426.87918932990635</v>
      </c>
      <c r="O2392">
        <v>439.2</v>
      </c>
      <c r="P2392">
        <f t="shared" si="64"/>
        <v>406.2532450078496</v>
      </c>
      <c r="Q2392">
        <f t="shared" si="59"/>
        <v>346.62</v>
      </c>
      <c r="R2392">
        <v>73.5</v>
      </c>
      <c r="S2392">
        <v>66.6</v>
      </c>
    </row>
    <row r="2393" spans="1:19" ht="12.75">
      <c r="A2393">
        <v>1972.5</v>
      </c>
      <c r="B2393">
        <v>33.92</v>
      </c>
      <c r="C2393" s="4">
        <v>104.603846768</v>
      </c>
      <c r="D2393">
        <f aca="true" t="shared" si="69" ref="D2393:D2431">D$2262*B2393+D$2263</f>
        <v>118.91228000000004</v>
      </c>
      <c r="E2393">
        <f aca="true" t="shared" si="70" ref="E2393:E2431">E$2262*B2393^E$2263</f>
        <v>118.71836594413823</v>
      </c>
      <c r="F2393" s="5">
        <f t="shared" si="56"/>
        <v>118.81532297206914</v>
      </c>
      <c r="G2393">
        <v>9.296976246433564</v>
      </c>
      <c r="H2393">
        <v>6.45</v>
      </c>
      <c r="I2393">
        <f t="shared" si="67"/>
        <v>6.354449785756558</v>
      </c>
      <c r="J2393">
        <f t="shared" si="68"/>
        <v>6.354199358144226</v>
      </c>
      <c r="K2393" s="5">
        <f t="shared" si="63"/>
        <v>6.354324571950392</v>
      </c>
      <c r="L2393">
        <f t="shared" si="62"/>
        <v>6.886064451863628</v>
      </c>
      <c r="M2393">
        <f t="shared" si="57"/>
        <v>1972.5</v>
      </c>
      <c r="N2393">
        <f t="shared" si="58"/>
        <v>432.41577515758286</v>
      </c>
      <c r="O2393">
        <v>403.4</v>
      </c>
      <c r="P2393">
        <f t="shared" si="64"/>
        <v>415.384880595059</v>
      </c>
      <c r="Q2393">
        <f t="shared" si="59"/>
        <v>348.23</v>
      </c>
      <c r="R2393">
        <v>72</v>
      </c>
      <c r="S2393">
        <v>68.9</v>
      </c>
    </row>
    <row r="2394" spans="1:19" ht="12.75">
      <c r="A2394">
        <v>1973.5</v>
      </c>
      <c r="B2394">
        <v>41.23</v>
      </c>
      <c r="C2394" s="4">
        <v>145.86759135</v>
      </c>
      <c r="D2394">
        <f t="shared" si="69"/>
        <v>149.588695</v>
      </c>
      <c r="E2394">
        <f t="shared" si="70"/>
        <v>147.24745655724462</v>
      </c>
      <c r="F2394" s="5">
        <f aca="true" t="shared" si="71" ref="F2394:F2431">AVERAGE(D2394:E2394)</f>
        <v>148.41807577862232</v>
      </c>
      <c r="G2394">
        <v>9.044332206152989</v>
      </c>
      <c r="H2394">
        <v>6.25</v>
      </c>
      <c r="I2394">
        <f t="shared" si="67"/>
        <v>6.257510267500901</v>
      </c>
      <c r="J2394">
        <f t="shared" si="68"/>
        <v>6.247975545909465</v>
      </c>
      <c r="K2394" s="5">
        <f t="shared" si="63"/>
        <v>6.252742906705183</v>
      </c>
      <c r="L2394">
        <f t="shared" si="62"/>
        <v>6.30288502281053</v>
      </c>
      <c r="M2394">
        <f aca="true" t="shared" si="72" ref="M2394:M2427">A2394</f>
        <v>1973.5</v>
      </c>
      <c r="N2394">
        <f aca="true" t="shared" si="73" ref="N2394:N2427">100*(F2394/K2394)^0.5</f>
        <v>487.20093405845927</v>
      </c>
      <c r="O2394">
        <v>484.5</v>
      </c>
      <c r="P2394">
        <f t="shared" si="64"/>
        <v>485.2591196141631</v>
      </c>
      <c r="Q2394">
        <f aca="true" t="shared" si="74" ref="Q2394:Q2427">300+S2394*0.7</f>
        <v>326.6</v>
      </c>
      <c r="R2394">
        <v>39.3</v>
      </c>
      <c r="S2394">
        <v>38</v>
      </c>
    </row>
    <row r="2395" spans="1:19" ht="12.75">
      <c r="A2395">
        <v>1974.5</v>
      </c>
      <c r="B2395">
        <v>46.91</v>
      </c>
      <c r="C2395" s="4">
        <v>187.46068952499996</v>
      </c>
      <c r="D2395">
        <f t="shared" si="69"/>
        <v>173.424815</v>
      </c>
      <c r="E2395">
        <f t="shared" si="70"/>
        <v>169.78577140250016</v>
      </c>
      <c r="F2395" s="5">
        <f t="shared" si="71"/>
        <v>171.60529320125008</v>
      </c>
      <c r="G2395">
        <v>9.298776821166724</v>
      </c>
      <c r="H2395">
        <v>6.62</v>
      </c>
      <c r="I2395">
        <f t="shared" si="67"/>
        <v>6.355140666281672</v>
      </c>
      <c r="J2395">
        <f t="shared" si="68"/>
        <v>6.354952357143692</v>
      </c>
      <c r="K2395" s="5">
        <f t="shared" si="63"/>
        <v>6.355046511712683</v>
      </c>
      <c r="L2395">
        <f t="shared" si="62"/>
        <v>6.223511926990255</v>
      </c>
      <c r="M2395">
        <f t="shared" si="72"/>
        <v>1974.5</v>
      </c>
      <c r="N2395">
        <f t="shared" si="73"/>
        <v>519.6440669600596</v>
      </c>
      <c r="O2395">
        <v>530.5</v>
      </c>
      <c r="P2395">
        <f t="shared" si="64"/>
        <v>525.1067206736149</v>
      </c>
      <c r="Q2395">
        <f t="shared" si="74"/>
        <v>324.15</v>
      </c>
      <c r="R2395">
        <v>34</v>
      </c>
      <c r="S2395">
        <v>34.5</v>
      </c>
    </row>
    <row r="2396" spans="1:19" ht="12.75">
      <c r="A2396">
        <v>1975.5</v>
      </c>
      <c r="B2396">
        <v>38.37</v>
      </c>
      <c r="C2396" s="4">
        <v>135.936</v>
      </c>
      <c r="D2396">
        <f t="shared" si="69"/>
        <v>137.58670500000002</v>
      </c>
      <c r="E2396">
        <f t="shared" si="70"/>
        <v>136.01751536229852</v>
      </c>
      <c r="F2396" s="5">
        <f t="shared" si="71"/>
        <v>136.80211018114926</v>
      </c>
      <c r="G2396">
        <v>8.015647342676813</v>
      </c>
      <c r="H2396">
        <v>5.92</v>
      </c>
      <c r="I2396">
        <f t="shared" si="67"/>
        <v>5.862803885385093</v>
      </c>
      <c r="J2396">
        <f t="shared" si="68"/>
        <v>5.802999958170849</v>
      </c>
      <c r="K2396" s="5">
        <f t="shared" si="63"/>
        <v>5.832901921777971</v>
      </c>
      <c r="L2396">
        <f t="shared" si="62"/>
        <v>5.694802074802612</v>
      </c>
      <c r="M2396">
        <f t="shared" si="72"/>
        <v>1975.5</v>
      </c>
      <c r="N2396">
        <f t="shared" si="73"/>
        <v>484.2883939545309</v>
      </c>
      <c r="O2396">
        <v>480</v>
      </c>
      <c r="P2396">
        <f t="shared" si="64"/>
        <v>490.12525462766234</v>
      </c>
      <c r="Q2396">
        <f t="shared" si="74"/>
        <v>310.85</v>
      </c>
      <c r="R2396">
        <v>15.1</v>
      </c>
      <c r="S2396">
        <v>15.5</v>
      </c>
    </row>
    <row r="2397" spans="1:19" ht="12.75">
      <c r="A2397">
        <v>1976.5</v>
      </c>
      <c r="B2397">
        <v>35.83</v>
      </c>
      <c r="C2397" s="4">
        <v>110.451157487</v>
      </c>
      <c r="D2397">
        <f t="shared" si="69"/>
        <v>126.92759500000003</v>
      </c>
      <c r="E2397">
        <f t="shared" si="70"/>
        <v>126.11630545116155</v>
      </c>
      <c r="F2397" s="5">
        <f t="shared" si="71"/>
        <v>126.52195022558078</v>
      </c>
      <c r="G2397">
        <v>8.297966477824865</v>
      </c>
      <c r="H2397">
        <v>5.57</v>
      </c>
      <c r="I2397">
        <f t="shared" si="67"/>
        <v>5.9711297375414</v>
      </c>
      <c r="J2397">
        <f t="shared" si="68"/>
        <v>5.927223527063713</v>
      </c>
      <c r="K2397" s="5">
        <f t="shared" si="63"/>
        <v>5.9491766323025566</v>
      </c>
      <c r="L2397">
        <f t="shared" si="62"/>
        <v>5.5890538684717175</v>
      </c>
      <c r="M2397">
        <f t="shared" si="72"/>
        <v>1976.5</v>
      </c>
      <c r="N2397">
        <f t="shared" si="73"/>
        <v>461.1630545206498</v>
      </c>
      <c r="O2397">
        <v>451.3</v>
      </c>
      <c r="P2397">
        <f t="shared" si="64"/>
        <v>475.788335996285</v>
      </c>
      <c r="Q2397">
        <f t="shared" si="74"/>
        <v>308.82</v>
      </c>
      <c r="R2397">
        <v>13.5</v>
      </c>
      <c r="S2397">
        <v>12.6</v>
      </c>
    </row>
    <row r="2398" spans="1:19" ht="12.75">
      <c r="A2398">
        <v>1977.5</v>
      </c>
      <c r="B2398">
        <v>35.02</v>
      </c>
      <c r="C2398" s="4">
        <v>104.15554052400002</v>
      </c>
      <c r="D2398">
        <f t="shared" si="69"/>
        <v>123.52843000000004</v>
      </c>
      <c r="E2398">
        <f t="shared" si="70"/>
        <v>122.97384416691077</v>
      </c>
      <c r="F2398" s="5">
        <f t="shared" si="71"/>
        <v>123.2511370834554</v>
      </c>
      <c r="G2398">
        <v>8.983139456162274</v>
      </c>
      <c r="H2398">
        <v>6.02</v>
      </c>
      <c r="I2398">
        <f t="shared" si="67"/>
        <v>6.234030609329464</v>
      </c>
      <c r="J2398">
        <f t="shared" si="68"/>
        <v>6.22207464637203</v>
      </c>
      <c r="K2398" s="5">
        <f t="shared" si="63"/>
        <v>6.228052627850747</v>
      </c>
      <c r="L2398">
        <f t="shared" si="62"/>
        <v>6.0516240777522565</v>
      </c>
      <c r="M2398">
        <f t="shared" si="72"/>
        <v>1977.5</v>
      </c>
      <c r="N2398">
        <f t="shared" si="73"/>
        <v>444.8558749875195</v>
      </c>
      <c r="O2398">
        <v>417.9</v>
      </c>
      <c r="P2398">
        <f t="shared" si="64"/>
        <v>451.29393420718446</v>
      </c>
      <c r="Q2398">
        <f t="shared" si="74"/>
        <v>319.25</v>
      </c>
      <c r="R2398">
        <v>30.1</v>
      </c>
      <c r="S2398">
        <v>27.5</v>
      </c>
    </row>
    <row r="2399" spans="1:19" ht="12.75">
      <c r="A2399">
        <v>1978.5</v>
      </c>
      <c r="B2399">
        <v>40.13</v>
      </c>
      <c r="C2399" s="4">
        <v>133.530047124</v>
      </c>
      <c r="D2399">
        <f t="shared" si="69"/>
        <v>144.97254500000003</v>
      </c>
      <c r="E2399">
        <f t="shared" si="70"/>
        <v>142.91838654505148</v>
      </c>
      <c r="F2399" s="5">
        <f t="shared" si="71"/>
        <v>143.94546577252575</v>
      </c>
      <c r="G2399">
        <v>11.785692060920079</v>
      </c>
      <c r="H2399">
        <v>7.29</v>
      </c>
      <c r="I2399">
        <f t="shared" si="67"/>
        <v>7.309370043775035</v>
      </c>
      <c r="J2399">
        <f t="shared" si="68"/>
        <v>7.346740776043299</v>
      </c>
      <c r="K2399" s="5">
        <f t="shared" si="63"/>
        <v>7.328055409909167</v>
      </c>
      <c r="L2399">
        <f t="shared" si="62"/>
        <v>7.245629924418139</v>
      </c>
      <c r="M2399">
        <f t="shared" si="72"/>
        <v>1978.5</v>
      </c>
      <c r="N2399">
        <f t="shared" si="73"/>
        <v>443.2049705834978</v>
      </c>
      <c r="O2399">
        <v>428.6</v>
      </c>
      <c r="P2399">
        <f t="shared" si="64"/>
        <v>445.71876702212273</v>
      </c>
      <c r="Q2399">
        <f t="shared" si="74"/>
        <v>364.75</v>
      </c>
      <c r="R2399">
        <v>102.7</v>
      </c>
      <c r="S2399">
        <v>92.5</v>
      </c>
    </row>
    <row r="2400" spans="1:19" ht="12.75">
      <c r="A2400">
        <v>1979.5</v>
      </c>
      <c r="B2400">
        <v>37.88</v>
      </c>
      <c r="C2400" s="4">
        <v>132.77742940800002</v>
      </c>
      <c r="D2400">
        <f t="shared" si="69"/>
        <v>135.53042000000002</v>
      </c>
      <c r="E2400">
        <f t="shared" si="70"/>
        <v>134.10201055271173</v>
      </c>
      <c r="F2400" s="5">
        <f t="shared" si="71"/>
        <v>134.81621527635588</v>
      </c>
      <c r="G2400">
        <v>11.638078998766073</v>
      </c>
      <c r="H2400">
        <v>7.57</v>
      </c>
      <c r="I2400">
        <f t="shared" si="67"/>
        <v>7.252730911826541</v>
      </c>
      <c r="J2400">
        <f t="shared" si="68"/>
        <v>7.2902984036296195</v>
      </c>
      <c r="K2400" s="5">
        <f t="shared" si="63"/>
        <v>7.27151465772808</v>
      </c>
      <c r="L2400">
        <f t="shared" si="62"/>
        <v>8.023205342026838</v>
      </c>
      <c r="M2400">
        <f t="shared" si="72"/>
        <v>1979.5</v>
      </c>
      <c r="N2400">
        <f t="shared" si="73"/>
        <v>430.5847293250526</v>
      </c>
      <c r="O2400">
        <v>418.2</v>
      </c>
      <c r="P2400">
        <f t="shared" si="64"/>
        <v>409.91811571620025</v>
      </c>
      <c r="Q2400">
        <f t="shared" si="74"/>
        <v>408.78</v>
      </c>
      <c r="R2400">
        <v>155.7</v>
      </c>
      <c r="S2400">
        <v>155.4</v>
      </c>
    </row>
    <row r="2401" spans="1:19" ht="12.75">
      <c r="A2401">
        <v>1980.5</v>
      </c>
      <c r="B2401">
        <v>30.65</v>
      </c>
      <c r="C2401" s="4">
        <v>105.55128579600002</v>
      </c>
      <c r="D2401">
        <f t="shared" si="69"/>
        <v>105.18972500000001</v>
      </c>
      <c r="E2401">
        <f t="shared" si="70"/>
        <v>106.15389166959811</v>
      </c>
      <c r="F2401" s="5">
        <f t="shared" si="71"/>
        <v>105.67180833479907</v>
      </c>
      <c r="G2401">
        <v>10.177189565688632</v>
      </c>
      <c r="H2401">
        <v>6.97</v>
      </c>
      <c r="I2401">
        <f t="shared" si="67"/>
        <v>6.692187636354728</v>
      </c>
      <c r="J2401">
        <f t="shared" si="68"/>
        <v>6.715835147552332</v>
      </c>
      <c r="K2401" s="5">
        <f t="shared" si="63"/>
        <v>6.7040113919535305</v>
      </c>
      <c r="L2401">
        <f t="shared" si="62"/>
        <v>8.014434179653511</v>
      </c>
      <c r="M2401">
        <f t="shared" si="72"/>
        <v>1980.5</v>
      </c>
      <c r="N2401">
        <f t="shared" si="73"/>
        <v>397.01982895626355</v>
      </c>
      <c r="O2401">
        <v>389.4</v>
      </c>
      <c r="P2401">
        <f t="shared" si="64"/>
        <v>363.1141194341021</v>
      </c>
      <c r="Q2401">
        <f t="shared" si="74"/>
        <v>408.21999999999997</v>
      </c>
      <c r="R2401">
        <v>141.1</v>
      </c>
      <c r="S2401">
        <v>154.6</v>
      </c>
    </row>
    <row r="2402" spans="1:19" ht="12.75">
      <c r="A2402">
        <v>1981.5</v>
      </c>
      <c r="B2402">
        <v>39.93</v>
      </c>
      <c r="C2402" s="4">
        <v>141.50168960000002</v>
      </c>
      <c r="D2402">
        <f t="shared" si="69"/>
        <v>144.13324500000002</v>
      </c>
      <c r="E2402">
        <f t="shared" si="70"/>
        <v>142.13259186053241</v>
      </c>
      <c r="F2402" s="5">
        <f t="shared" si="71"/>
        <v>143.13291843026622</v>
      </c>
      <c r="G2402">
        <v>13.467534430460658</v>
      </c>
      <c r="H2402">
        <v>7.91</v>
      </c>
      <c r="I2402">
        <f t="shared" si="67"/>
        <v>7.954692960967755</v>
      </c>
      <c r="J2402">
        <f t="shared" si="68"/>
        <v>7.97157106504616</v>
      </c>
      <c r="K2402" s="5">
        <f t="shared" si="63"/>
        <v>7.963132013006957</v>
      </c>
      <c r="L2402">
        <f t="shared" si="62"/>
        <v>7.855942598378408</v>
      </c>
      <c r="M2402">
        <f t="shared" si="72"/>
        <v>1981.5</v>
      </c>
      <c r="N2402">
        <f t="shared" si="73"/>
        <v>423.96285247072</v>
      </c>
      <c r="O2402">
        <v>424</v>
      </c>
      <c r="P2402">
        <f t="shared" si="64"/>
        <v>426.84540686620807</v>
      </c>
      <c r="Q2402">
        <f t="shared" si="74"/>
        <v>398.35</v>
      </c>
      <c r="R2402">
        <v>140.9</v>
      </c>
      <c r="S2402">
        <v>140.5</v>
      </c>
    </row>
    <row r="2403" spans="1:19" ht="12.75">
      <c r="A2403">
        <v>1982.5</v>
      </c>
      <c r="B2403">
        <v>52.15</v>
      </c>
      <c r="C2403" s="4">
        <v>196.76036947999998</v>
      </c>
      <c r="D2403">
        <f t="shared" si="69"/>
        <v>195.414475</v>
      </c>
      <c r="E2403">
        <f t="shared" si="70"/>
        <v>190.831481111824</v>
      </c>
      <c r="F2403" s="5">
        <f t="shared" si="71"/>
        <v>193.122978055912</v>
      </c>
      <c r="G2403">
        <v>15.021450588740764</v>
      </c>
      <c r="H2403">
        <v>8.74</v>
      </c>
      <c r="I2403">
        <f t="shared" si="67"/>
        <v>8.550930590899831</v>
      </c>
      <c r="J2403">
        <f t="shared" si="68"/>
        <v>8.522412136987311</v>
      </c>
      <c r="K2403" s="5">
        <f t="shared" si="63"/>
        <v>8.536671363943572</v>
      </c>
      <c r="L2403">
        <f t="shared" si="62"/>
        <v>7.559032340754351</v>
      </c>
      <c r="M2403">
        <f t="shared" si="72"/>
        <v>1982.5</v>
      </c>
      <c r="N2403">
        <f t="shared" si="73"/>
        <v>475.6337827197136</v>
      </c>
      <c r="O2403">
        <v>469.4</v>
      </c>
      <c r="P2403">
        <f t="shared" si="64"/>
        <v>505.45660172947305</v>
      </c>
      <c r="Q2403">
        <f t="shared" si="74"/>
        <v>381.13</v>
      </c>
      <c r="R2403">
        <v>116.4</v>
      </c>
      <c r="S2403">
        <v>115.9</v>
      </c>
    </row>
    <row r="2404" spans="1:19" ht="12.75">
      <c r="A2404">
        <v>1983.5</v>
      </c>
      <c r="B2404">
        <v>47.91</v>
      </c>
      <c r="C2404" s="4">
        <v>181.95338202300002</v>
      </c>
      <c r="D2404">
        <f t="shared" si="69"/>
        <v>177.621315</v>
      </c>
      <c r="E2404">
        <f t="shared" si="70"/>
        <v>173.78415095414053</v>
      </c>
      <c r="F2404" s="5">
        <f t="shared" si="71"/>
        <v>175.70273297707027</v>
      </c>
      <c r="G2404">
        <v>11.161793984359955</v>
      </c>
      <c r="H2404">
        <v>8.05</v>
      </c>
      <c r="I2404">
        <f t="shared" si="67"/>
        <v>7.069980351798915</v>
      </c>
      <c r="J2404">
        <f t="shared" si="68"/>
        <v>7.106258035725712</v>
      </c>
      <c r="K2404" s="5">
        <f t="shared" si="63"/>
        <v>7.088119193762314</v>
      </c>
      <c r="L2404">
        <f t="shared" si="62"/>
        <v>6.847920869330865</v>
      </c>
      <c r="M2404">
        <f t="shared" si="72"/>
        <v>1983.5</v>
      </c>
      <c r="N2404">
        <f t="shared" si="73"/>
        <v>497.8789355681153</v>
      </c>
      <c r="O2404">
        <v>476.7</v>
      </c>
      <c r="P2404">
        <f t="shared" si="64"/>
        <v>506.535504611819</v>
      </c>
      <c r="Q2404">
        <f t="shared" si="74"/>
        <v>346.62</v>
      </c>
      <c r="R2404">
        <v>71.6</v>
      </c>
      <c r="S2404">
        <v>66.6</v>
      </c>
    </row>
    <row r="2405" spans="1:19" ht="12.75">
      <c r="A2405">
        <v>1984.5</v>
      </c>
      <c r="B2405">
        <v>46.05</v>
      </c>
      <c r="C2405" s="4">
        <v>172.91937228800003</v>
      </c>
      <c r="D2405">
        <f t="shared" si="69"/>
        <v>169.81582500000002</v>
      </c>
      <c r="E2405">
        <f t="shared" si="70"/>
        <v>166.35420707777484</v>
      </c>
      <c r="F2405" s="5">
        <f t="shared" si="71"/>
        <v>168.08501603888743</v>
      </c>
      <c r="G2405">
        <v>10.45641021523336</v>
      </c>
      <c r="H2405">
        <v>7.69</v>
      </c>
      <c r="I2405">
        <f t="shared" si="67"/>
        <v>6.79932459958504</v>
      </c>
      <c r="J2405">
        <f t="shared" si="68"/>
        <v>6.827988135225027</v>
      </c>
      <c r="K2405" s="5">
        <f t="shared" si="63"/>
        <v>6.813656367405033</v>
      </c>
      <c r="L2405">
        <f t="shared" si="62"/>
        <v>6.469562407706212</v>
      </c>
      <c r="M2405">
        <f t="shared" si="72"/>
        <v>1984.5</v>
      </c>
      <c r="N2405">
        <f t="shared" si="73"/>
        <v>496.67738561856186</v>
      </c>
      <c r="O2405">
        <v>470.6</v>
      </c>
      <c r="P2405">
        <f t="shared" si="64"/>
        <v>509.7145685458328</v>
      </c>
      <c r="Q2405">
        <f t="shared" si="74"/>
        <v>332.13</v>
      </c>
      <c r="R2405">
        <v>44</v>
      </c>
      <c r="S2405">
        <v>45.9</v>
      </c>
    </row>
    <row r="2406" spans="1:19" ht="12.75">
      <c r="A2406">
        <v>1985.5</v>
      </c>
      <c r="B2406">
        <v>38.75</v>
      </c>
      <c r="C2406" s="4">
        <v>132.72503755</v>
      </c>
      <c r="D2406">
        <f t="shared" si="69"/>
        <v>139.18137500000003</v>
      </c>
      <c r="E2406">
        <f t="shared" si="70"/>
        <v>137.5047546177556</v>
      </c>
      <c r="F2406" s="5">
        <f t="shared" si="71"/>
        <v>138.3430648088778</v>
      </c>
      <c r="G2406">
        <v>8.864524463263999</v>
      </c>
      <c r="H2406">
        <v>5.95</v>
      </c>
      <c r="I2406">
        <f t="shared" si="67"/>
        <v>6.188518036554396</v>
      </c>
      <c r="J2406">
        <f t="shared" si="68"/>
        <v>6.1716729321248005</v>
      </c>
      <c r="K2406" s="5">
        <f t="shared" si="63"/>
        <v>6.180095484339598</v>
      </c>
      <c r="L2406">
        <f t="shared" si="62"/>
        <v>5.775019090751318</v>
      </c>
      <c r="M2406">
        <f t="shared" si="72"/>
        <v>1985.5</v>
      </c>
      <c r="N2406">
        <f t="shared" si="73"/>
        <v>473.13067252039264</v>
      </c>
      <c r="O2406">
        <v>472.3</v>
      </c>
      <c r="P2406">
        <f t="shared" si="64"/>
        <v>489.44284515114845</v>
      </c>
      <c r="Q2406">
        <f t="shared" si="74"/>
        <v>312.53</v>
      </c>
      <c r="R2406">
        <v>16.9</v>
      </c>
      <c r="S2406">
        <v>17.9</v>
      </c>
    </row>
    <row r="2407" spans="1:19" ht="12.75">
      <c r="A2407">
        <v>1986.5</v>
      </c>
      <c r="B2407">
        <v>34.57</v>
      </c>
      <c r="C2407" s="4">
        <v>120.730784922</v>
      </c>
      <c r="D2407">
        <f t="shared" si="69"/>
        <v>121.64000500000003</v>
      </c>
      <c r="E2407">
        <f t="shared" si="70"/>
        <v>121.23126928226914</v>
      </c>
      <c r="F2407" s="5">
        <f t="shared" si="71"/>
        <v>121.43563714113458</v>
      </c>
      <c r="G2407">
        <v>8.814996661140002</v>
      </c>
      <c r="H2407">
        <v>5.738</v>
      </c>
      <c r="I2407">
        <f t="shared" si="67"/>
        <v>6.169514218879419</v>
      </c>
      <c r="J2407">
        <f t="shared" si="68"/>
        <v>6.150550263127386</v>
      </c>
      <c r="K2407" s="5">
        <f t="shared" si="63"/>
        <v>6.160032241003402</v>
      </c>
      <c r="L2407">
        <f t="shared" si="62"/>
        <v>5.6193440848876826</v>
      </c>
      <c r="M2407">
        <f t="shared" si="72"/>
        <v>1986.5</v>
      </c>
      <c r="N2407">
        <f t="shared" si="73"/>
        <v>443.99858422127016</v>
      </c>
      <c r="O2407">
        <v>458.7</v>
      </c>
      <c r="P2407">
        <f t="shared" si="64"/>
        <v>464.8686564108017</v>
      </c>
      <c r="Q2407">
        <f t="shared" si="74"/>
        <v>309.38</v>
      </c>
      <c r="R2407">
        <v>12.1</v>
      </c>
      <c r="S2407">
        <v>13.4</v>
      </c>
    </row>
    <row r="2408" spans="1:19" ht="12.75">
      <c r="A2408">
        <v>1987.5</v>
      </c>
      <c r="B2408">
        <v>32.88</v>
      </c>
      <c r="C2408" s="4">
        <v>114.961037184</v>
      </c>
      <c r="D2408">
        <f t="shared" si="69"/>
        <v>114.54792000000003</v>
      </c>
      <c r="E2408">
        <f t="shared" si="70"/>
        <v>114.7081136590777</v>
      </c>
      <c r="F2408" s="5">
        <f t="shared" si="71"/>
        <v>114.62801682953886</v>
      </c>
      <c r="G2408">
        <v>8.28533608086</v>
      </c>
      <c r="H2408">
        <v>6.264</v>
      </c>
      <c r="I2408">
        <f t="shared" si="67"/>
        <v>5.966283454225982</v>
      </c>
      <c r="J2408">
        <f t="shared" si="68"/>
        <v>5.921701412276742</v>
      </c>
      <c r="K2408" s="5">
        <f t="shared" si="63"/>
        <v>5.943992433251362</v>
      </c>
      <c r="L2408">
        <f t="shared" si="62"/>
        <v>6.0952107646028075</v>
      </c>
      <c r="M2408">
        <f t="shared" si="72"/>
        <v>1987.5</v>
      </c>
      <c r="N2408">
        <f t="shared" si="73"/>
        <v>439.1433043738769</v>
      </c>
      <c r="O2408">
        <v>428.4</v>
      </c>
      <c r="P2408">
        <f t="shared" si="64"/>
        <v>433.66165771277423</v>
      </c>
      <c r="Q2408">
        <f t="shared" si="74"/>
        <v>320.44</v>
      </c>
      <c r="R2408">
        <v>27.6</v>
      </c>
      <c r="S2408">
        <v>29.2</v>
      </c>
    </row>
    <row r="2409" spans="1:19" ht="12.75">
      <c r="A2409">
        <v>1988.5</v>
      </c>
      <c r="B2409">
        <v>35.49</v>
      </c>
      <c r="C2409" s="4">
        <v>134.04025832300005</v>
      </c>
      <c r="D2409">
        <f t="shared" si="69"/>
        <v>125.50078500000004</v>
      </c>
      <c r="E2409">
        <f t="shared" si="70"/>
        <v>124.79634245196861</v>
      </c>
      <c r="F2409" s="5">
        <f t="shared" si="71"/>
        <v>125.14856372598433</v>
      </c>
      <c r="G2409">
        <v>9.71684153988</v>
      </c>
      <c r="H2409">
        <v>7.307</v>
      </c>
      <c r="I2409">
        <f t="shared" si="67"/>
        <v>6.5155520988519555</v>
      </c>
      <c r="J2409">
        <f t="shared" si="68"/>
        <v>6.528285788403729</v>
      </c>
      <c r="K2409" s="5">
        <f t="shared" si="63"/>
        <v>6.521918943627842</v>
      </c>
      <c r="L2409">
        <f t="shared" si="62"/>
        <v>7.352728636363296</v>
      </c>
      <c r="M2409">
        <f t="shared" si="72"/>
        <v>1988.5</v>
      </c>
      <c r="N2409">
        <f t="shared" si="73"/>
        <v>438.0515651553701</v>
      </c>
      <c r="O2409">
        <v>428.3</v>
      </c>
      <c r="P2409">
        <f t="shared" si="64"/>
        <v>412.561470058805</v>
      </c>
      <c r="Q2409">
        <f t="shared" si="74"/>
        <v>370.14</v>
      </c>
      <c r="R2409">
        <v>89.3</v>
      </c>
      <c r="S2409">
        <v>100.2</v>
      </c>
    </row>
    <row r="2410" spans="1:19" ht="12.75">
      <c r="A2410">
        <v>1989.5</v>
      </c>
      <c r="B2410">
        <v>45.98</v>
      </c>
      <c r="C2410" s="4">
        <v>173.58744819999998</v>
      </c>
      <c r="D2410">
        <f t="shared" si="69"/>
        <v>169.52207</v>
      </c>
      <c r="E2410">
        <f t="shared" si="70"/>
        <v>166.07518385464698</v>
      </c>
      <c r="F2410" s="5">
        <f t="shared" si="71"/>
        <v>167.79862692732348</v>
      </c>
      <c r="G2410">
        <v>16.428423700386666</v>
      </c>
      <c r="H2410">
        <v>8.2</v>
      </c>
      <c r="I2410">
        <f t="shared" si="67"/>
        <v>9.090786173838364</v>
      </c>
      <c r="J2410">
        <f t="shared" si="68"/>
        <v>9.002345263859722</v>
      </c>
      <c r="K2410" s="5">
        <f t="shared" si="63"/>
        <v>9.046565718849042</v>
      </c>
      <c r="L2410">
        <f t="shared" si="62"/>
        <v>8.047210294102188</v>
      </c>
      <c r="M2410">
        <f t="shared" si="72"/>
        <v>1989.5</v>
      </c>
      <c r="N2410">
        <f t="shared" si="73"/>
        <v>430.6776455168423</v>
      </c>
      <c r="O2410">
        <v>460.1</v>
      </c>
      <c r="P2410">
        <f t="shared" si="64"/>
        <v>456.6374497990332</v>
      </c>
      <c r="Q2410">
        <f t="shared" si="74"/>
        <v>410.32</v>
      </c>
      <c r="R2410">
        <v>147.7</v>
      </c>
      <c r="S2410">
        <v>157.6</v>
      </c>
    </row>
    <row r="2411" spans="1:19" ht="12.75">
      <c r="A2411">
        <v>1990.5</v>
      </c>
      <c r="B2411">
        <v>41.2</v>
      </c>
      <c r="C2411" s="4">
        <v>139.425309408</v>
      </c>
      <c r="D2411">
        <f t="shared" si="69"/>
        <v>149.46280000000004</v>
      </c>
      <c r="E2411">
        <f t="shared" si="70"/>
        <v>147.12923090948408</v>
      </c>
      <c r="F2411" s="5">
        <f t="shared" si="71"/>
        <v>148.29601545474208</v>
      </c>
      <c r="G2411">
        <v>12.223244147913334</v>
      </c>
      <c r="H2411">
        <v>7.392</v>
      </c>
      <c r="I2411">
        <f t="shared" si="67"/>
        <v>7.4772587795543455</v>
      </c>
      <c r="J2411">
        <f t="shared" si="68"/>
        <v>7.5124561169688</v>
      </c>
      <c r="K2411" s="5">
        <f t="shared" si="63"/>
        <v>7.494857448261573</v>
      </c>
      <c r="L2411">
        <f t="shared" si="62"/>
        <v>7.880036104094554</v>
      </c>
      <c r="M2411">
        <f t="shared" si="72"/>
        <v>1990.5</v>
      </c>
      <c r="N2411">
        <f t="shared" si="73"/>
        <v>444.8187164546948</v>
      </c>
      <c r="O2411">
        <v>434.3</v>
      </c>
      <c r="P2411">
        <f t="shared" si="64"/>
        <v>433.81107727556116</v>
      </c>
      <c r="Q2411">
        <f t="shared" si="74"/>
        <v>399.82</v>
      </c>
      <c r="R2411">
        <v>148.5</v>
      </c>
      <c r="S2411">
        <v>142.6</v>
      </c>
    </row>
    <row r="2412" spans="1:19" ht="12.75">
      <c r="A2412">
        <v>1991.5</v>
      </c>
      <c r="B2412">
        <v>52.73</v>
      </c>
      <c r="C2412" s="4">
        <v>203.71665481699998</v>
      </c>
      <c r="D2412">
        <f t="shared" si="69"/>
        <v>197.848445</v>
      </c>
      <c r="E2412">
        <f t="shared" si="70"/>
        <v>193.17487396045956</v>
      </c>
      <c r="F2412" s="5">
        <f t="shared" si="71"/>
        <v>195.51165948022978</v>
      </c>
      <c r="G2412">
        <v>15.258780063953333</v>
      </c>
      <c r="H2412">
        <v>9.353</v>
      </c>
      <c r="I2412">
        <f t="shared" si="67"/>
        <v>8.641993910538893</v>
      </c>
      <c r="J2412">
        <f t="shared" si="68"/>
        <v>8.604552937047385</v>
      </c>
      <c r="K2412" s="5">
        <f t="shared" si="63"/>
        <v>8.62327342379314</v>
      </c>
      <c r="L2412">
        <f t="shared" si="62"/>
        <v>7.9152807619382</v>
      </c>
      <c r="M2412">
        <f t="shared" si="72"/>
        <v>1991.5</v>
      </c>
      <c r="N2412">
        <f t="shared" si="73"/>
        <v>476.15708694997954</v>
      </c>
      <c r="O2412">
        <v>466.7</v>
      </c>
      <c r="P2412">
        <f t="shared" si="64"/>
        <v>496.9963152252202</v>
      </c>
      <c r="Q2412">
        <f t="shared" si="74"/>
        <v>401.99</v>
      </c>
      <c r="R2412">
        <v>146.2</v>
      </c>
      <c r="S2412">
        <v>145.7</v>
      </c>
    </row>
    <row r="2413" spans="1:19" ht="12.75">
      <c r="A2413">
        <v>1992.5</v>
      </c>
      <c r="B2413">
        <v>43.45</v>
      </c>
      <c r="C2413" s="4">
        <v>159.71022982799997</v>
      </c>
      <c r="D2413">
        <f t="shared" si="69"/>
        <v>158.90492500000002</v>
      </c>
      <c r="E2413">
        <f t="shared" si="70"/>
        <v>156.0204801095053</v>
      </c>
      <c r="F2413" s="5">
        <f t="shared" si="71"/>
        <v>157.46270255475267</v>
      </c>
      <c r="G2413">
        <v>12.477713402</v>
      </c>
      <c r="H2413">
        <v>8.257</v>
      </c>
      <c r="I2413">
        <f t="shared" si="67"/>
        <v>7.574898632347399</v>
      </c>
      <c r="J2413">
        <f t="shared" si="68"/>
        <v>7.607773029272726</v>
      </c>
      <c r="K2413" s="5">
        <f t="shared" si="63"/>
        <v>7.5913358308100625</v>
      </c>
      <c r="L2413">
        <f t="shared" si="62"/>
        <v>7.2710535075701515</v>
      </c>
      <c r="M2413">
        <f t="shared" si="72"/>
        <v>1992.5</v>
      </c>
      <c r="N2413">
        <f t="shared" si="73"/>
        <v>455.43850821454157</v>
      </c>
      <c r="O2413">
        <v>439.8</v>
      </c>
      <c r="P2413">
        <f t="shared" si="64"/>
        <v>465.3612102022366</v>
      </c>
      <c r="Q2413">
        <f t="shared" si="74"/>
        <v>366.01</v>
      </c>
      <c r="R2413">
        <v>96.2</v>
      </c>
      <c r="S2413">
        <v>94.3</v>
      </c>
    </row>
    <row r="2414" spans="1:19" ht="12.75">
      <c r="A2414">
        <v>1993.5</v>
      </c>
      <c r="B2414">
        <v>40.46</v>
      </c>
      <c r="C2414" s="4">
        <v>132.50201862699996</v>
      </c>
      <c r="D2414">
        <f t="shared" si="69"/>
        <v>146.35739000000004</v>
      </c>
      <c r="E2414">
        <f t="shared" si="70"/>
        <v>144.21583330764759</v>
      </c>
      <c r="F2414" s="5">
        <f t="shared" si="71"/>
        <v>145.2866116538238</v>
      </c>
      <c r="G2414">
        <v>9.8645340496</v>
      </c>
      <c r="H2414">
        <v>6.523</v>
      </c>
      <c r="I2414">
        <f t="shared" si="67"/>
        <v>6.572221714831519</v>
      </c>
      <c r="J2414">
        <f t="shared" si="68"/>
        <v>6.5888253226464775</v>
      </c>
      <c r="K2414" s="5">
        <f t="shared" si="63"/>
        <v>6.580523518738998</v>
      </c>
      <c r="L2414">
        <f t="shared" si="62"/>
        <v>6.6372464896487</v>
      </c>
      <c r="M2414">
        <f t="shared" si="72"/>
        <v>1993.5</v>
      </c>
      <c r="N2414">
        <f t="shared" si="73"/>
        <v>469.87525548659994</v>
      </c>
      <c r="O2414">
        <v>450.7</v>
      </c>
      <c r="P2414">
        <f t="shared" si="64"/>
        <v>467.863132708729</v>
      </c>
      <c r="Q2414">
        <f t="shared" si="74"/>
        <v>338.22</v>
      </c>
      <c r="R2414">
        <v>53.9</v>
      </c>
      <c r="S2414">
        <v>54.6</v>
      </c>
    </row>
    <row r="2415" spans="1:19" ht="12.75">
      <c r="A2415">
        <v>1994.5</v>
      </c>
      <c r="B2415">
        <v>44.38</v>
      </c>
      <c r="C2415" s="4">
        <v>167.43822874999998</v>
      </c>
      <c r="D2415">
        <f t="shared" si="69"/>
        <v>162.80767000000003</v>
      </c>
      <c r="E2415">
        <f t="shared" si="70"/>
        <v>159.70961770588195</v>
      </c>
      <c r="F2415" s="5">
        <f t="shared" si="71"/>
        <v>161.258643852941</v>
      </c>
      <c r="G2415">
        <v>8.886564502873336</v>
      </c>
      <c r="H2415">
        <v>6.35</v>
      </c>
      <c r="I2415">
        <f t="shared" si="67"/>
        <v>6.196974799752499</v>
      </c>
      <c r="J2415">
        <f t="shared" si="68"/>
        <v>6.181057860006163</v>
      </c>
      <c r="K2415" s="5">
        <f t="shared" si="63"/>
        <v>6.1890163298793315</v>
      </c>
      <c r="L2415">
        <f t="shared" si="62"/>
        <v>6.112788364102561</v>
      </c>
      <c r="M2415">
        <f t="shared" si="72"/>
        <v>1994.5</v>
      </c>
      <c r="N2415">
        <f t="shared" si="73"/>
        <v>510.44703709859914</v>
      </c>
      <c r="O2415">
        <v>513.5</v>
      </c>
      <c r="P2415">
        <f t="shared" si="64"/>
        <v>513.6198759172006</v>
      </c>
      <c r="Q2415">
        <f t="shared" si="74"/>
        <v>320.93</v>
      </c>
      <c r="R2415">
        <v>35.7</v>
      </c>
      <c r="S2415">
        <v>29.9</v>
      </c>
    </row>
    <row r="2416" spans="1:19" ht="12.75">
      <c r="A2416">
        <v>1995.5</v>
      </c>
      <c r="B2416">
        <v>36.09</v>
      </c>
      <c r="C2416" s="4">
        <v>103.90839264000002</v>
      </c>
      <c r="D2416">
        <f t="shared" si="69"/>
        <v>128.01868500000003</v>
      </c>
      <c r="E2416">
        <f t="shared" si="70"/>
        <v>127.1265646691062</v>
      </c>
      <c r="F2416" s="5">
        <f t="shared" si="71"/>
        <v>127.57262483455312</v>
      </c>
      <c r="G2416">
        <v>8.87397024474</v>
      </c>
      <c r="H2416">
        <v>5.715</v>
      </c>
      <c r="I2416">
        <f t="shared" si="67"/>
        <v>6.192142382906738</v>
      </c>
      <c r="J2416">
        <f t="shared" si="68"/>
        <v>6.175696173057396</v>
      </c>
      <c r="K2416" s="5">
        <f t="shared" si="63"/>
        <v>6.183919277982067</v>
      </c>
      <c r="L2416">
        <f t="shared" si="62"/>
        <v>5.762040936219013</v>
      </c>
      <c r="M2416">
        <f t="shared" si="72"/>
        <v>1995.5</v>
      </c>
      <c r="N2416">
        <f t="shared" si="73"/>
        <v>454.1996965444314</v>
      </c>
      <c r="O2416">
        <v>426.4</v>
      </c>
      <c r="P2416">
        <f t="shared" si="64"/>
        <v>470.5335294368962</v>
      </c>
      <c r="Q2416">
        <f t="shared" si="74"/>
        <v>312.25</v>
      </c>
      <c r="R2416">
        <v>19</v>
      </c>
      <c r="S2416">
        <v>17.5</v>
      </c>
    </row>
    <row r="2417" spans="1:19" ht="12.75">
      <c r="A2417">
        <v>1996.5</v>
      </c>
      <c r="B2417">
        <v>30.43</v>
      </c>
      <c r="C2417" s="4">
        <v>91.94986768800001</v>
      </c>
      <c r="D2417">
        <f t="shared" si="69"/>
        <v>104.26649500000002</v>
      </c>
      <c r="E2417">
        <f t="shared" si="70"/>
        <v>105.31338964681258</v>
      </c>
      <c r="F2417" s="5">
        <f t="shared" si="71"/>
        <v>104.78994232340631</v>
      </c>
      <c r="G2417">
        <v>6.6952783309466675</v>
      </c>
      <c r="H2417">
        <v>5.178</v>
      </c>
      <c r="I2417">
        <f t="shared" si="67"/>
        <v>5.356178295584236</v>
      </c>
      <c r="J2417">
        <f t="shared" si="68"/>
        <v>5.197809581661766</v>
      </c>
      <c r="K2417" s="5">
        <f t="shared" si="63"/>
        <v>5.276993938623001</v>
      </c>
      <c r="L2417">
        <f t="shared" si="62"/>
        <v>5.420593155104389</v>
      </c>
      <c r="M2417">
        <f t="shared" si="72"/>
        <v>1996.5</v>
      </c>
      <c r="N2417">
        <f t="shared" si="73"/>
        <v>445.62187638956436</v>
      </c>
      <c r="O2417">
        <v>421.4</v>
      </c>
      <c r="P2417">
        <f t="shared" si="64"/>
        <v>439.67967951704685</v>
      </c>
      <c r="Q2417">
        <f t="shared" si="74"/>
        <v>306.02</v>
      </c>
      <c r="R2417">
        <v>10.5</v>
      </c>
      <c r="S2417">
        <v>8.6</v>
      </c>
    </row>
    <row r="2418" spans="1:19" ht="12.75">
      <c r="A2418">
        <v>1997.5</v>
      </c>
      <c r="B2418">
        <v>29.15</v>
      </c>
      <c r="C2418" s="4">
        <v>80.221452168</v>
      </c>
      <c r="D2418">
        <f t="shared" si="69"/>
        <v>98.89497500000002</v>
      </c>
      <c r="E2418">
        <f t="shared" si="70"/>
        <v>100.43579853241648</v>
      </c>
      <c r="F2418" s="5">
        <f t="shared" si="71"/>
        <v>99.66538676620826</v>
      </c>
      <c r="G2418">
        <v>7.766582637153334</v>
      </c>
      <c r="H2418">
        <v>5.538</v>
      </c>
      <c r="I2418">
        <f t="shared" si="67"/>
        <v>5.7672377578757335</v>
      </c>
      <c r="J2418">
        <f t="shared" si="68"/>
        <v>5.691991648596148</v>
      </c>
      <c r="K2418" s="5">
        <f t="shared" si="63"/>
        <v>5.72961470323594</v>
      </c>
      <c r="L2418">
        <f t="shared" si="62"/>
        <v>5.885848924635164</v>
      </c>
      <c r="M2418">
        <f t="shared" si="72"/>
        <v>1997.5</v>
      </c>
      <c r="N2418">
        <f t="shared" si="73"/>
        <v>417.0704966308427</v>
      </c>
      <c r="O2418">
        <v>380.6</v>
      </c>
      <c r="P2418">
        <f t="shared" si="64"/>
        <v>411.49789970691126</v>
      </c>
      <c r="Q2418">
        <f t="shared" si="74"/>
        <v>315.05</v>
      </c>
      <c r="R2418">
        <v>22.6</v>
      </c>
      <c r="S2418">
        <v>21.5</v>
      </c>
    </row>
    <row r="2419" spans="1:19" ht="12.75">
      <c r="A2419">
        <v>1998.5</v>
      </c>
      <c r="B2419">
        <v>35.38</v>
      </c>
      <c r="C2419" s="4">
        <v>115.28563463999998</v>
      </c>
      <c r="D2419">
        <f t="shared" si="69"/>
        <v>125.03917000000004</v>
      </c>
      <c r="E2419">
        <f t="shared" si="70"/>
        <v>124.36957513690275</v>
      </c>
      <c r="F2419" s="5">
        <f t="shared" si="71"/>
        <v>124.70437256845139</v>
      </c>
      <c r="G2419">
        <v>10.618965880573334</v>
      </c>
      <c r="H2419">
        <v>6.885</v>
      </c>
      <c r="I2419">
        <f t="shared" si="67"/>
        <v>6.861697208375988</v>
      </c>
      <c r="J2419">
        <f t="shared" si="68"/>
        <v>6.892745617374999</v>
      </c>
      <c r="K2419" s="5">
        <f t="shared" si="63"/>
        <v>6.877221412875493</v>
      </c>
      <c r="L2419">
        <f t="shared" si="62"/>
        <v>6.8091127654828565</v>
      </c>
      <c r="M2419">
        <f t="shared" si="72"/>
        <v>1998.5</v>
      </c>
      <c r="N2419">
        <f t="shared" si="73"/>
        <v>425.8281203068461</v>
      </c>
      <c r="O2419">
        <v>409.2</v>
      </c>
      <c r="P2419">
        <f t="shared" si="64"/>
        <v>427.9525096113128</v>
      </c>
      <c r="Q2419">
        <f t="shared" si="74"/>
        <v>345.01</v>
      </c>
      <c r="R2419">
        <v>62.9</v>
      </c>
      <c r="S2419">
        <v>64.3</v>
      </c>
    </row>
    <row r="2420" spans="1:19" ht="12.75">
      <c r="A2420">
        <v>1999.5</v>
      </c>
      <c r="B2420">
        <v>36.59</v>
      </c>
      <c r="C2420" s="4">
        <v>132.440371589</v>
      </c>
      <c r="D2420">
        <f t="shared" si="69"/>
        <v>130.11693500000004</v>
      </c>
      <c r="E2420">
        <f t="shared" si="70"/>
        <v>129.07148470541608</v>
      </c>
      <c r="F2420" s="5">
        <f t="shared" si="71"/>
        <v>129.59420985270805</v>
      </c>
      <c r="G2420">
        <v>9.951175668446668</v>
      </c>
      <c r="H2420">
        <v>6.869</v>
      </c>
      <c r="I2420">
        <f t="shared" si="67"/>
        <v>6.605466103982986</v>
      </c>
      <c r="J2420">
        <f t="shared" si="68"/>
        <v>6.6241762325985185</v>
      </c>
      <c r="K2420" s="5">
        <f t="shared" si="63"/>
        <v>6.614821168290752</v>
      </c>
      <c r="L2420">
        <f t="shared" si="62"/>
        <v>7.256959556003846</v>
      </c>
      <c r="M2420">
        <f t="shared" si="72"/>
        <v>1999.5</v>
      </c>
      <c r="N2420">
        <f t="shared" si="73"/>
        <v>442.62276343043186</v>
      </c>
      <c r="O2420">
        <v>439.1</v>
      </c>
      <c r="P2420">
        <f t="shared" si="64"/>
        <v>422.58633339843294</v>
      </c>
      <c r="Q2420">
        <f t="shared" si="74"/>
        <v>365.31</v>
      </c>
      <c r="R2420">
        <v>90.2</v>
      </c>
      <c r="S2420">
        <v>93.3</v>
      </c>
    </row>
    <row r="2421" spans="1:19" ht="12.75">
      <c r="A2421">
        <v>2000.5</v>
      </c>
      <c r="B2421">
        <v>39.87</v>
      </c>
      <c r="C2421" s="4">
        <v>142.129520982</v>
      </c>
      <c r="D2421">
        <f t="shared" si="69"/>
        <v>143.88145500000002</v>
      </c>
      <c r="E2421">
        <f t="shared" si="70"/>
        <v>141.8969327871565</v>
      </c>
      <c r="F2421" s="5">
        <f t="shared" si="71"/>
        <v>142.88919389357824</v>
      </c>
      <c r="G2421">
        <v>13.479906895706668</v>
      </c>
      <c r="H2421">
        <v>7.142</v>
      </c>
      <c r="I2421">
        <f aca="true" t="shared" si="75" ref="I2421:I2427">I$2262*G2421+I$2263</f>
        <v>7.959440275882647</v>
      </c>
      <c r="J2421">
        <f aca="true" t="shared" si="76" ref="J2421:J2427">J$2262*G2421^J$2263</f>
        <v>7.976051447905065</v>
      </c>
      <c r="K2421" s="5">
        <f t="shared" si="63"/>
        <v>7.967745861893857</v>
      </c>
      <c r="L2421">
        <f aca="true" t="shared" si="77" ref="L2421:L2427">4.62+0.273*S2421^0.5</f>
        <v>7.605576728205122</v>
      </c>
      <c r="M2421">
        <f t="shared" si="72"/>
        <v>2000.5</v>
      </c>
      <c r="N2421">
        <f t="shared" si="73"/>
        <v>423.4790755679609</v>
      </c>
      <c r="O2421">
        <v>446.1</v>
      </c>
      <c r="P2421">
        <f t="shared" si="64"/>
        <v>433.44462029690465</v>
      </c>
      <c r="Q2421">
        <f t="shared" si="74"/>
        <v>383.71999999999997</v>
      </c>
      <c r="R2421">
        <v>115</v>
      </c>
      <c r="S2421">
        <v>119.6</v>
      </c>
    </row>
    <row r="2422" spans="1:19" ht="12.75">
      <c r="A2422">
        <v>2001.5</v>
      </c>
      <c r="B2422">
        <v>35.89</v>
      </c>
      <c r="C2422" s="4">
        <v>123.80956520000002</v>
      </c>
      <c r="D2422">
        <f t="shared" si="69"/>
        <v>127.17938500000002</v>
      </c>
      <c r="E2422">
        <f t="shared" si="70"/>
        <v>126.34937505318592</v>
      </c>
      <c r="F2422" s="5">
        <f t="shared" si="71"/>
        <v>126.76438002659297</v>
      </c>
      <c r="G2422">
        <v>13.093252381793334</v>
      </c>
      <c r="H2422">
        <v>6.8</v>
      </c>
      <c r="I2422">
        <f t="shared" si="75"/>
        <v>7.8110809388941025</v>
      </c>
      <c r="J2422">
        <f t="shared" si="76"/>
        <v>7.835269272972828</v>
      </c>
      <c r="K2422" s="5">
        <f aca="true" t="shared" si="78" ref="K2422:K2427">AVERAGE(I2422:J2422)</f>
        <v>7.8231751059334655</v>
      </c>
      <c r="L2422">
        <f t="shared" si="77"/>
        <v>7.496233474528798</v>
      </c>
      <c r="M2422">
        <f t="shared" si="72"/>
        <v>2001.5</v>
      </c>
      <c r="N2422">
        <f t="shared" si="73"/>
        <v>402.53819307533814</v>
      </c>
      <c r="O2422">
        <v>426.7</v>
      </c>
      <c r="P2422">
        <f aca="true" t="shared" si="79" ref="P2422:P2427">100*(F2422/L2422)^0.5</f>
        <v>411.22268665665985</v>
      </c>
      <c r="Q2422">
        <f t="shared" si="74"/>
        <v>377.7</v>
      </c>
      <c r="R2422">
        <v>106.9</v>
      </c>
      <c r="S2422">
        <v>111</v>
      </c>
    </row>
    <row r="2423" spans="1:19" ht="12.75">
      <c r="A2423">
        <v>2002.5</v>
      </c>
      <c r="B2423">
        <v>36.99</v>
      </c>
      <c r="C2423" s="4">
        <v>148.511259312</v>
      </c>
      <c r="D2423">
        <f t="shared" si="69"/>
        <v>131.79553500000003</v>
      </c>
      <c r="E2423">
        <f t="shared" si="70"/>
        <v>130.62940433812028</v>
      </c>
      <c r="F2423" s="5">
        <f t="shared" si="71"/>
        <v>131.21246966906017</v>
      </c>
      <c r="G2423">
        <v>10.994987414759999</v>
      </c>
      <c r="H2423">
        <v>7.692</v>
      </c>
      <c r="I2423">
        <f t="shared" si="75"/>
        <v>7.0059766710434115</v>
      </c>
      <c r="J2423">
        <f t="shared" si="76"/>
        <v>7.041085149704806</v>
      </c>
      <c r="K2423" s="5">
        <f t="shared" si="78"/>
        <v>7.023530910374109</v>
      </c>
      <c r="L2423">
        <f t="shared" si="77"/>
        <v>7.404064654421661</v>
      </c>
      <c r="M2423">
        <f t="shared" si="72"/>
        <v>2002.5</v>
      </c>
      <c r="N2423">
        <f t="shared" si="73"/>
        <v>432.22492326393905</v>
      </c>
      <c r="O2423">
        <v>439.4</v>
      </c>
      <c r="P2423">
        <f t="shared" si="79"/>
        <v>420.9712662102575</v>
      </c>
      <c r="Q2423">
        <f t="shared" si="74"/>
        <v>372.8</v>
      </c>
      <c r="R2423" s="6">
        <v>104</v>
      </c>
      <c r="S2423">
        <v>104</v>
      </c>
    </row>
    <row r="2424" spans="1:19" ht="12.75">
      <c r="A2424">
        <v>2003.5</v>
      </c>
      <c r="B2424">
        <v>54.04</v>
      </c>
      <c r="C2424" s="4">
        <v>224.06180355200001</v>
      </c>
      <c r="D2424">
        <f t="shared" si="69"/>
        <v>203.34586000000002</v>
      </c>
      <c r="E2424">
        <f t="shared" si="70"/>
        <v>198.47749268466492</v>
      </c>
      <c r="F2424" s="5">
        <f t="shared" si="71"/>
        <v>200.91167634233247</v>
      </c>
      <c r="G2424">
        <v>13.001480366786668</v>
      </c>
      <c r="H2424">
        <v>7.538</v>
      </c>
      <c r="I2424">
        <f t="shared" si="75"/>
        <v>7.7758680167360446</v>
      </c>
      <c r="J2424">
        <f t="shared" si="76"/>
        <v>7.801618943641882</v>
      </c>
      <c r="K2424" s="5">
        <f t="shared" si="78"/>
        <v>7.7887434801889635</v>
      </c>
      <c r="L2424">
        <f t="shared" si="77"/>
        <v>6.798875237364453</v>
      </c>
      <c r="M2424">
        <f t="shared" si="72"/>
        <v>2003.5</v>
      </c>
      <c r="N2424">
        <f t="shared" si="73"/>
        <v>507.8890952169118</v>
      </c>
      <c r="O2424">
        <v>545.2</v>
      </c>
      <c r="P2424">
        <f t="shared" si="79"/>
        <v>543.6057636838447</v>
      </c>
      <c r="Q2424">
        <f t="shared" si="74"/>
        <v>344.59</v>
      </c>
      <c r="R2424" s="6">
        <v>63.7</v>
      </c>
      <c r="S2424">
        <v>63.7</v>
      </c>
    </row>
    <row r="2425" spans="1:19" ht="12.75">
      <c r="A2425">
        <v>2004.5</v>
      </c>
      <c r="B2425">
        <v>37.7</v>
      </c>
      <c r="C2425" s="4">
        <v>136.9</v>
      </c>
      <c r="D2425">
        <f t="shared" si="69"/>
        <v>134.77505000000002</v>
      </c>
      <c r="E2425">
        <f t="shared" si="70"/>
        <v>133.39899780569533</v>
      </c>
      <c r="F2425" s="5">
        <f t="shared" si="71"/>
        <v>134.08702390284768</v>
      </c>
      <c r="G2425">
        <v>9.133380912766668</v>
      </c>
      <c r="H2425">
        <v>6.55</v>
      </c>
      <c r="I2425">
        <f t="shared" si="75"/>
        <v>6.29167825622857</v>
      </c>
      <c r="J2425">
        <f t="shared" si="76"/>
        <v>6.285545797409313</v>
      </c>
      <c r="K2425" s="5">
        <f t="shared" si="78"/>
        <v>6.288612026818941</v>
      </c>
      <c r="L2425">
        <f t="shared" si="77"/>
        <v>6.355215145162121</v>
      </c>
      <c r="M2425">
        <f t="shared" si="72"/>
        <v>2004.5</v>
      </c>
      <c r="N2425">
        <f t="shared" si="73"/>
        <v>461.75964425499944</v>
      </c>
      <c r="O2425">
        <v>453</v>
      </c>
      <c r="P2425">
        <f t="shared" si="79"/>
        <v>459.33363394365773</v>
      </c>
      <c r="Q2425">
        <f t="shared" si="74"/>
        <v>328.28</v>
      </c>
      <c r="R2425" s="6">
        <v>40.4</v>
      </c>
      <c r="S2425">
        <v>40.4</v>
      </c>
    </row>
    <row r="2426" spans="1:19" ht="12.75">
      <c r="A2426">
        <v>2005.5</v>
      </c>
      <c r="B2426">
        <v>37.73</v>
      </c>
      <c r="C2426" s="4">
        <v>140.2</v>
      </c>
      <c r="D2426">
        <f t="shared" si="69"/>
        <v>134.900945</v>
      </c>
      <c r="E2426">
        <f t="shared" si="70"/>
        <v>133.51614251759997</v>
      </c>
      <c r="F2426" s="5">
        <f t="shared" si="71"/>
        <v>134.20854375879998</v>
      </c>
      <c r="G2426">
        <v>9.381158051440002</v>
      </c>
      <c r="H2426">
        <v>6.23</v>
      </c>
      <c r="I2426">
        <f t="shared" si="75"/>
        <v>6.386750344337528</v>
      </c>
      <c r="J2426">
        <f t="shared" si="76"/>
        <v>6.389343846759297</v>
      </c>
      <c r="K2426" s="5">
        <f t="shared" si="78"/>
        <v>6.388047095548412</v>
      </c>
      <c r="L2426">
        <f t="shared" si="77"/>
        <v>6.110289971784015</v>
      </c>
      <c r="M2426">
        <f t="shared" si="72"/>
        <v>2005.5</v>
      </c>
      <c r="N2426">
        <f t="shared" si="73"/>
        <v>458.3592787516009</v>
      </c>
      <c r="O2426">
        <v>467</v>
      </c>
      <c r="P2426">
        <f t="shared" si="79"/>
        <v>468.6613850200157</v>
      </c>
      <c r="Q2426">
        <f t="shared" si="74"/>
        <v>320.86</v>
      </c>
      <c r="R2426" s="6">
        <v>29.8</v>
      </c>
      <c r="S2426">
        <v>29.8</v>
      </c>
    </row>
    <row r="2427" spans="1:19" ht="12.75">
      <c r="A2427">
        <v>2006.5</v>
      </c>
      <c r="B2427">
        <v>28.38</v>
      </c>
      <c r="C2427" s="4">
        <v>94.8</v>
      </c>
      <c r="D2427">
        <f t="shared" si="69"/>
        <v>95.66367</v>
      </c>
      <c r="E2427">
        <f t="shared" si="70"/>
        <v>97.51222373423025</v>
      </c>
      <c r="F2427" s="5">
        <f t="shared" si="71"/>
        <v>96.58794686711512</v>
      </c>
      <c r="G2427">
        <v>6.566228701608</v>
      </c>
      <c r="H2427">
        <v>4.81</v>
      </c>
      <c r="I2427">
        <f t="shared" si="75"/>
        <v>5.306661952806989</v>
      </c>
      <c r="J2427">
        <f t="shared" si="76"/>
        <v>5.136274201351778</v>
      </c>
      <c r="K2427" s="5">
        <f t="shared" si="78"/>
        <v>5.2214680770793835</v>
      </c>
      <c r="L2427">
        <f t="shared" si="77"/>
        <v>5.483301801225968</v>
      </c>
      <c r="M2427">
        <f t="shared" si="72"/>
        <v>2006.5</v>
      </c>
      <c r="N2427">
        <f t="shared" si="73"/>
        <v>430.0957525736874</v>
      </c>
      <c r="O2427">
        <v>410</v>
      </c>
      <c r="P2427">
        <f t="shared" si="79"/>
        <v>419.70137517194564</v>
      </c>
      <c r="Q2427">
        <f t="shared" si="74"/>
        <v>307</v>
      </c>
      <c r="R2427" s="6">
        <v>10</v>
      </c>
      <c r="S2427">
        <v>10</v>
      </c>
    </row>
    <row r="2428" spans="1:6" ht="12.75">
      <c r="A2428">
        <v>2007.5</v>
      </c>
      <c r="B2428">
        <v>26.47</v>
      </c>
      <c r="C2428" s="4">
        <v>86.6</v>
      </c>
      <c r="D2428">
        <f t="shared" si="69"/>
        <v>87.64835500000001</v>
      </c>
      <c r="E2428">
        <f t="shared" si="70"/>
        <v>90.29607257894628</v>
      </c>
      <c r="F2428" s="5">
        <f t="shared" si="71"/>
        <v>88.97221378947314</v>
      </c>
    </row>
    <row r="2429" spans="1:6" ht="12.75">
      <c r="A2429">
        <v>2008.5</v>
      </c>
      <c r="B2429">
        <v>23.98</v>
      </c>
      <c r="C2429" s="4">
        <v>87.1</v>
      </c>
      <c r="D2429">
        <f t="shared" si="69"/>
        <v>77.19907</v>
      </c>
      <c r="E2429">
        <f t="shared" si="70"/>
        <v>80.96987254581421</v>
      </c>
      <c r="F2429" s="5">
        <f t="shared" si="71"/>
        <v>79.08447127290711</v>
      </c>
    </row>
    <row r="2430" spans="1:6" ht="12.75">
      <c r="A2430">
        <v>2009.5</v>
      </c>
      <c r="B2430">
        <v>15.97</v>
      </c>
      <c r="C2430" s="4">
        <v>53.9</v>
      </c>
      <c r="D2430">
        <f t="shared" si="69"/>
        <v>43.585105000000006</v>
      </c>
      <c r="E2430">
        <f t="shared" si="70"/>
        <v>51.701942680823564</v>
      </c>
      <c r="F2430" s="5">
        <f t="shared" si="71"/>
        <v>47.64352384041179</v>
      </c>
    </row>
    <row r="2431" spans="1:6" ht="12.75">
      <c r="A2431">
        <v>2010.5</v>
      </c>
      <c r="B2431">
        <v>19.4</v>
      </c>
      <c r="C2431" s="4">
        <v>78</v>
      </c>
      <c r="D2431">
        <f t="shared" si="69"/>
        <v>57.979099999999995</v>
      </c>
      <c r="E2431">
        <f t="shared" si="70"/>
        <v>64.08392387757121</v>
      </c>
      <c r="F2431" s="5">
        <f t="shared" si="71"/>
        <v>61.0315119387856</v>
      </c>
    </row>
    <row r="2432" ht="12.75">
      <c r="A2432">
        <v>2011.5</v>
      </c>
    </row>
    <row r="2433" ht="12.75">
      <c r="A2433">
        <v>2012.5</v>
      </c>
    </row>
    <row r="2434" ht="12.75">
      <c r="A2434">
        <v>2013.5</v>
      </c>
    </row>
    <row r="2435" ht="12.75">
      <c r="A2435">
        <v>2014.5</v>
      </c>
    </row>
    <row r="2436" ht="12.75">
      <c r="A2436">
        <v>2015.5</v>
      </c>
    </row>
    <row r="2520" spans="2:5" ht="12.75">
      <c r="B2520" t="s">
        <v>5</v>
      </c>
      <c r="C2520" t="s">
        <v>6</v>
      </c>
      <c r="D2520" t="s">
        <v>9</v>
      </c>
      <c r="E2520" t="s">
        <v>18</v>
      </c>
    </row>
    <row r="2521" spans="1:2" ht="12.75">
      <c r="A2521">
        <v>1844.7</v>
      </c>
      <c r="B2521">
        <v>35.33</v>
      </c>
    </row>
    <row r="2522" spans="1:2" ht="12.75">
      <c r="A2522">
        <v>1845.5</v>
      </c>
      <c r="B2522">
        <v>29.06</v>
      </c>
    </row>
    <row r="2523" spans="1:2" ht="12.75">
      <c r="A2523">
        <v>1846.5</v>
      </c>
      <c r="B2523">
        <v>37.59</v>
      </c>
    </row>
    <row r="2524" spans="1:2" ht="12.75">
      <c r="A2524">
        <v>1847.5</v>
      </c>
      <c r="B2524">
        <v>38.22</v>
      </c>
    </row>
    <row r="2525" spans="1:2" ht="12.75">
      <c r="A2525">
        <v>1848.5</v>
      </c>
      <c r="B2525">
        <v>40.26</v>
      </c>
    </row>
    <row r="2526" spans="1:2" ht="12.75">
      <c r="A2526">
        <v>1849.5</v>
      </c>
      <c r="B2526">
        <v>36.69</v>
      </c>
    </row>
    <row r="2527" spans="1:2" ht="12.75">
      <c r="A2527">
        <v>1850.5</v>
      </c>
      <c r="B2527">
        <v>34.1</v>
      </c>
    </row>
    <row r="2528" spans="1:2" ht="12.75">
      <c r="A2528">
        <v>1851.5</v>
      </c>
      <c r="B2528">
        <v>37.33</v>
      </c>
    </row>
    <row r="2529" spans="1:2" ht="12.75">
      <c r="A2529">
        <v>1852.5</v>
      </c>
      <c r="B2529">
        <v>46.93</v>
      </c>
    </row>
    <row r="2530" spans="1:2" ht="12.75">
      <c r="A2530">
        <v>1853.5</v>
      </c>
      <c r="B2530">
        <v>40.47</v>
      </c>
    </row>
    <row r="2531" spans="1:2" ht="12.75">
      <c r="A2531">
        <v>1854.5</v>
      </c>
      <c r="B2531">
        <v>37.77</v>
      </c>
    </row>
    <row r="2532" spans="1:2" ht="12.75">
      <c r="A2532">
        <v>1855.5</v>
      </c>
      <c r="B2532">
        <v>34.74</v>
      </c>
    </row>
    <row r="2533" spans="1:2" ht="12.75">
      <c r="A2533">
        <v>1856.5</v>
      </c>
      <c r="B2533">
        <v>28.72</v>
      </c>
    </row>
    <row r="2534" spans="1:2" ht="12.75">
      <c r="A2534">
        <v>1857.5</v>
      </c>
      <c r="B2534">
        <v>29.48</v>
      </c>
    </row>
    <row r="2535" spans="1:2" ht="12.75">
      <c r="A2535">
        <v>1858.5</v>
      </c>
      <c r="B2535">
        <v>37.58</v>
      </c>
    </row>
    <row r="2536" spans="1:2" ht="12.75">
      <c r="A2536">
        <v>1859.5</v>
      </c>
      <c r="B2536">
        <v>40</v>
      </c>
    </row>
    <row r="2537" spans="1:2" ht="12.75">
      <c r="A2537">
        <v>1860.5</v>
      </c>
      <c r="B2537">
        <v>35.89</v>
      </c>
    </row>
    <row r="2538" spans="1:2" ht="12.75">
      <c r="A2538">
        <v>1861.5</v>
      </c>
      <c r="B2538">
        <v>37.03</v>
      </c>
    </row>
    <row r="2539" spans="1:2" ht="12.75">
      <c r="A2539">
        <v>1862.5</v>
      </c>
      <c r="B2539">
        <v>38.03</v>
      </c>
    </row>
    <row r="2540" spans="1:2" ht="12.75">
      <c r="A2540">
        <v>1863.5</v>
      </c>
      <c r="B2540">
        <v>41.64</v>
      </c>
    </row>
    <row r="2541" spans="1:2" ht="12.75">
      <c r="A2541">
        <v>1864.5</v>
      </c>
      <c r="B2541">
        <v>42.92</v>
      </c>
    </row>
    <row r="2542" spans="1:2" ht="12.75">
      <c r="A2542">
        <v>1865.5</v>
      </c>
      <c r="B2542">
        <v>38.76</v>
      </c>
    </row>
    <row r="2543" spans="1:2" ht="12.75">
      <c r="A2543">
        <v>1866.5</v>
      </c>
      <c r="B2543">
        <v>39.12</v>
      </c>
    </row>
    <row r="2544" spans="1:2" ht="12.75">
      <c r="A2544">
        <v>1867.5</v>
      </c>
      <c r="B2544">
        <v>34.11</v>
      </c>
    </row>
    <row r="2545" spans="1:2" ht="12.75">
      <c r="A2545">
        <v>1868.5</v>
      </c>
      <c r="B2545">
        <v>36.12</v>
      </c>
    </row>
    <row r="2546" spans="1:2" ht="12.75">
      <c r="A2546">
        <v>1869.5</v>
      </c>
      <c r="B2546">
        <v>38.91</v>
      </c>
    </row>
    <row r="2547" spans="1:2" ht="12.75">
      <c r="A2547">
        <v>1870.5</v>
      </c>
      <c r="B2547">
        <v>39.34</v>
      </c>
    </row>
    <row r="2548" spans="1:2" ht="12.75">
      <c r="A2548">
        <v>1871.5</v>
      </c>
      <c r="B2548">
        <v>37.78</v>
      </c>
    </row>
    <row r="2549" spans="1:2" ht="12.75">
      <c r="A2549">
        <v>1872.5</v>
      </c>
      <c r="B2549">
        <v>40.65</v>
      </c>
    </row>
    <row r="2550" spans="1:2" ht="12.75">
      <c r="A2550">
        <v>1873.5</v>
      </c>
      <c r="B2550">
        <v>40.19</v>
      </c>
    </row>
    <row r="2551" spans="1:2" ht="12.75">
      <c r="A2551">
        <v>1874.5</v>
      </c>
      <c r="B2551">
        <v>32.71</v>
      </c>
    </row>
    <row r="2552" spans="1:2" ht="12.75">
      <c r="A2552">
        <v>1875.5</v>
      </c>
      <c r="B2552">
        <v>27.02</v>
      </c>
    </row>
    <row r="2553" spans="1:2" ht="12.75">
      <c r="A2553">
        <v>1876.5</v>
      </c>
      <c r="B2553">
        <v>26.54</v>
      </c>
    </row>
    <row r="2554" spans="1:2" ht="12.75">
      <c r="A2554">
        <v>1877.5</v>
      </c>
      <c r="B2554">
        <v>24.09</v>
      </c>
    </row>
    <row r="2555" spans="1:2" ht="12.75">
      <c r="A2555">
        <v>1878.5</v>
      </c>
      <c r="B2555">
        <v>21.8</v>
      </c>
    </row>
    <row r="2556" spans="1:2" ht="12.75">
      <c r="A2556">
        <v>1879.5</v>
      </c>
      <c r="B2556">
        <v>21.14</v>
      </c>
    </row>
    <row r="2557" spans="1:2" ht="12.75">
      <c r="A2557">
        <v>1880.5</v>
      </c>
      <c r="B2557">
        <v>27.09</v>
      </c>
    </row>
    <row r="2558" spans="1:2" ht="12.75">
      <c r="A2558">
        <v>1881.5</v>
      </c>
      <c r="B2558">
        <v>30.44</v>
      </c>
    </row>
    <row r="2559" spans="1:2" ht="12.75">
      <c r="A2559">
        <v>1882.5</v>
      </c>
      <c r="B2559">
        <v>40.38</v>
      </c>
    </row>
    <row r="2560" spans="1:2" ht="12.75">
      <c r="A2560">
        <v>1883.5</v>
      </c>
      <c r="B2560">
        <v>34.22</v>
      </c>
    </row>
    <row r="2561" spans="1:2" ht="12.75">
      <c r="A2561">
        <v>1884.5</v>
      </c>
      <c r="B2561">
        <v>28.66</v>
      </c>
    </row>
    <row r="2562" spans="1:2" ht="12.75">
      <c r="A2562">
        <v>1885.5</v>
      </c>
      <c r="B2562">
        <v>30.3</v>
      </c>
    </row>
    <row r="2563" spans="1:2" ht="12.75">
      <c r="A2563">
        <v>1886.5</v>
      </c>
      <c r="B2563">
        <v>35.6</v>
      </c>
    </row>
    <row r="2564" spans="1:2" ht="12.75">
      <c r="A2564">
        <v>1887.5</v>
      </c>
      <c r="B2564">
        <v>32.03</v>
      </c>
    </row>
    <row r="2565" spans="1:2" ht="12.75">
      <c r="A2565">
        <v>1888.5</v>
      </c>
      <c r="B2565">
        <v>30.48</v>
      </c>
    </row>
    <row r="2566" spans="1:2" ht="12.75">
      <c r="A2566">
        <v>1889.5</v>
      </c>
      <c r="B2566">
        <v>26.35</v>
      </c>
    </row>
    <row r="2567" spans="1:2" ht="12.75">
      <c r="A2567">
        <v>1890.5</v>
      </c>
      <c r="B2567">
        <v>24.27</v>
      </c>
    </row>
    <row r="2568" spans="1:2" ht="12.75">
      <c r="A2568">
        <v>1891.5</v>
      </c>
      <c r="B2568">
        <v>32.09</v>
      </c>
    </row>
    <row r="2569" spans="1:2" ht="12.75">
      <c r="A2569">
        <v>1892.5</v>
      </c>
      <c r="B2569">
        <v>41.87</v>
      </c>
    </row>
    <row r="2570" spans="1:2" ht="12.75">
      <c r="A2570">
        <v>1893.5</v>
      </c>
      <c r="B2570">
        <v>32.62</v>
      </c>
    </row>
    <row r="2571" spans="1:2" ht="12.75">
      <c r="A2571">
        <v>1894.5</v>
      </c>
      <c r="B2571">
        <v>37.25</v>
      </c>
    </row>
    <row r="2572" spans="1:2" ht="12.75">
      <c r="A2572">
        <v>1895.5</v>
      </c>
      <c r="B2572">
        <v>34.68</v>
      </c>
    </row>
    <row r="2573" spans="1:2" ht="12.75">
      <c r="A2573">
        <v>1896.5</v>
      </c>
      <c r="B2573">
        <v>35.4</v>
      </c>
    </row>
    <row r="2574" spans="1:2" ht="12.75">
      <c r="A2574">
        <v>1897.5</v>
      </c>
      <c r="B2574">
        <v>27.08</v>
      </c>
    </row>
    <row r="2575" spans="1:2" ht="12.75">
      <c r="A2575">
        <v>1898.5</v>
      </c>
      <c r="B2575">
        <v>30.53</v>
      </c>
    </row>
    <row r="2576" spans="1:2" ht="12.75">
      <c r="A2576">
        <v>1899.5</v>
      </c>
      <c r="B2576">
        <v>26.97</v>
      </c>
    </row>
    <row r="2577" spans="1:2" ht="12.75">
      <c r="A2577">
        <v>1900.5</v>
      </c>
      <c r="B2577">
        <v>19.63</v>
      </c>
    </row>
    <row r="2578" spans="1:2" ht="12.75">
      <c r="A2578">
        <v>1901.5</v>
      </c>
      <c r="B2578">
        <v>16.5</v>
      </c>
    </row>
    <row r="2579" spans="1:2" ht="12.75">
      <c r="A2579">
        <v>1902.5</v>
      </c>
      <c r="B2579">
        <v>16.12</v>
      </c>
    </row>
    <row r="2580" spans="1:2" ht="12.75">
      <c r="A2580">
        <v>1903.5</v>
      </c>
      <c r="B2580">
        <v>23.62</v>
      </c>
    </row>
    <row r="2581" spans="1:2" ht="12.75">
      <c r="A2581">
        <v>1904.5</v>
      </c>
      <c r="B2581">
        <v>23.59</v>
      </c>
    </row>
    <row r="2582" spans="1:2" ht="12.75">
      <c r="A2582">
        <v>1905.5</v>
      </c>
      <c r="B2582">
        <v>26.53</v>
      </c>
    </row>
    <row r="2583" spans="1:2" ht="12.75">
      <c r="A2583">
        <v>1906.5</v>
      </c>
      <c r="B2583">
        <v>25.15</v>
      </c>
    </row>
    <row r="2584" spans="1:2" ht="12.75">
      <c r="A2584">
        <v>1907.5</v>
      </c>
      <c r="B2584">
        <v>29.89</v>
      </c>
    </row>
    <row r="2585" spans="1:2" ht="12.75">
      <c r="A2585">
        <v>1908.5</v>
      </c>
      <c r="B2585">
        <v>30.67</v>
      </c>
    </row>
    <row r="2586" spans="1:2" ht="12.75">
      <c r="A2586">
        <v>1909.5</v>
      </c>
      <c r="B2586">
        <v>30.88</v>
      </c>
    </row>
    <row r="2587" spans="1:2" ht="12.75">
      <c r="A2587">
        <v>1910.5</v>
      </c>
      <c r="B2587">
        <v>33.64</v>
      </c>
    </row>
    <row r="2588" spans="1:2" ht="12.75">
      <c r="A2588">
        <v>1911.5</v>
      </c>
      <c r="B2588">
        <v>30.37</v>
      </c>
    </row>
    <row r="2589" spans="1:2" ht="12.75">
      <c r="A2589">
        <v>1912.5</v>
      </c>
      <c r="B2589">
        <v>21.11</v>
      </c>
    </row>
    <row r="2590" spans="1:2" ht="12.75">
      <c r="A2590">
        <v>1913.5</v>
      </c>
      <c r="B2590">
        <v>20.46</v>
      </c>
    </row>
    <row r="2591" spans="1:2" ht="12.75">
      <c r="A2591">
        <v>1914.5</v>
      </c>
      <c r="B2591">
        <v>24.78</v>
      </c>
    </row>
    <row r="2592" spans="1:2" ht="12.75">
      <c r="A2592">
        <v>1915.5</v>
      </c>
      <c r="B2592">
        <v>31.98</v>
      </c>
    </row>
    <row r="2593" spans="1:2" ht="12.75">
      <c r="A2593">
        <v>1916.5</v>
      </c>
      <c r="B2593">
        <v>37.54</v>
      </c>
    </row>
    <row r="2594" spans="1:2" ht="12.75">
      <c r="A2594">
        <v>1917.5</v>
      </c>
      <c r="B2594">
        <v>35.67</v>
      </c>
    </row>
    <row r="2595" spans="1:2" ht="12.75">
      <c r="A2595">
        <v>1918.5</v>
      </c>
      <c r="B2595">
        <v>41.23</v>
      </c>
    </row>
    <row r="2596" spans="1:2" ht="12.75">
      <c r="A2596">
        <v>1919.5</v>
      </c>
      <c r="B2596">
        <v>40.58</v>
      </c>
    </row>
    <row r="2597" spans="1:2" ht="12.75">
      <c r="A2597">
        <v>1920.5</v>
      </c>
      <c r="B2597">
        <v>34.99</v>
      </c>
    </row>
    <row r="2598" spans="1:2" ht="12.75">
      <c r="A2598">
        <v>1921.5</v>
      </c>
      <c r="B2598">
        <v>32.35</v>
      </c>
    </row>
    <row r="2599" spans="1:2" ht="12.75">
      <c r="A2599">
        <v>1922.5</v>
      </c>
      <c r="B2599">
        <v>35.68</v>
      </c>
    </row>
    <row r="2600" spans="1:2" ht="12.75">
      <c r="A2600">
        <v>1923.5</v>
      </c>
      <c r="B2600">
        <v>23.67</v>
      </c>
    </row>
    <row r="2601" spans="1:2" ht="12.75">
      <c r="A2601">
        <v>1924.5</v>
      </c>
      <c r="B2601">
        <v>22.93</v>
      </c>
    </row>
    <row r="2602" spans="1:2" ht="12.75">
      <c r="A2602">
        <v>1925.5</v>
      </c>
      <c r="B2602">
        <v>28.09</v>
      </c>
    </row>
    <row r="2603" spans="1:2" ht="12.75">
      <c r="A2603">
        <v>1926.5</v>
      </c>
      <c r="B2603">
        <v>36.81</v>
      </c>
    </row>
    <row r="2604" spans="1:2" ht="12.75">
      <c r="A2604">
        <v>1927.5</v>
      </c>
      <c r="B2604">
        <v>30.53</v>
      </c>
    </row>
    <row r="2605" spans="1:2" ht="12.75">
      <c r="A2605">
        <v>1928.5</v>
      </c>
      <c r="B2605">
        <v>31.83</v>
      </c>
    </row>
    <row r="2606" spans="1:2" ht="12.75">
      <c r="A2606">
        <v>1929.5</v>
      </c>
      <c r="B2606">
        <v>35.21</v>
      </c>
    </row>
    <row r="2607" spans="1:2" ht="12.75">
      <c r="A2607">
        <v>1930.5</v>
      </c>
      <c r="B2607">
        <v>46.77</v>
      </c>
    </row>
    <row r="2608" spans="1:2" ht="12.75">
      <c r="A2608">
        <v>1931.5</v>
      </c>
      <c r="B2608">
        <v>32.02</v>
      </c>
    </row>
    <row r="2609" spans="1:2" ht="12.75">
      <c r="A2609">
        <v>1932.5</v>
      </c>
      <c r="B2609">
        <v>35.38</v>
      </c>
    </row>
    <row r="2610" spans="1:2" ht="12.75">
      <c r="A2610">
        <v>1933.5</v>
      </c>
      <c r="B2610">
        <v>31.6</v>
      </c>
    </row>
    <row r="2611" spans="1:2" ht="12.75">
      <c r="A2611">
        <v>1934.5</v>
      </c>
      <c r="B2611">
        <v>27.13</v>
      </c>
    </row>
    <row r="2612" spans="1:2" ht="12.75">
      <c r="A2612">
        <v>1935.5</v>
      </c>
      <c r="B2612">
        <v>30.67</v>
      </c>
    </row>
    <row r="2613" spans="1:2" ht="12.75">
      <c r="A2613">
        <v>1936.5</v>
      </c>
      <c r="B2613">
        <v>30.65</v>
      </c>
    </row>
    <row r="2614" spans="1:2" ht="12.75">
      <c r="A2614">
        <v>1937.5</v>
      </c>
      <c r="B2614">
        <v>35.19</v>
      </c>
    </row>
    <row r="2615" spans="1:2" ht="12.75">
      <c r="A2615">
        <v>1938.5</v>
      </c>
      <c r="B2615">
        <v>39.32</v>
      </c>
    </row>
    <row r="2616" spans="1:2" ht="12.75">
      <c r="A2616">
        <v>1939.5</v>
      </c>
      <c r="B2616">
        <v>41.95</v>
      </c>
    </row>
    <row r="2617" spans="1:2" ht="12.75">
      <c r="A2617">
        <v>1940.5</v>
      </c>
      <c r="B2617">
        <v>40.33</v>
      </c>
    </row>
    <row r="2618" spans="1:2" ht="12.75">
      <c r="A2618">
        <v>1941.5</v>
      </c>
      <c r="B2618">
        <v>42.49</v>
      </c>
    </row>
    <row r="2619" spans="1:2" ht="12.75">
      <c r="A2619">
        <v>1942.5</v>
      </c>
      <c r="B2619">
        <v>39.92</v>
      </c>
    </row>
    <row r="2620" spans="1:2" ht="12.75">
      <c r="A2620">
        <v>1943.5</v>
      </c>
      <c r="B2620">
        <v>43.86</v>
      </c>
    </row>
    <row r="2621" spans="1:2" ht="12.75">
      <c r="A2621">
        <v>1944.5</v>
      </c>
      <c r="B2621">
        <v>33.03</v>
      </c>
    </row>
    <row r="2622" spans="1:2" ht="12.75">
      <c r="A2622">
        <v>1945.5</v>
      </c>
      <c r="B2622">
        <v>32.25</v>
      </c>
    </row>
    <row r="2623" spans="1:2" ht="12.75">
      <c r="A2623">
        <v>1946.5</v>
      </c>
      <c r="B2623">
        <v>41.15</v>
      </c>
    </row>
    <row r="2624" spans="1:2" ht="12.75">
      <c r="A2624">
        <v>1947.5</v>
      </c>
      <c r="B2624">
        <v>42.26</v>
      </c>
    </row>
    <row r="2625" spans="1:2" ht="12.75">
      <c r="A2625">
        <v>1948.5</v>
      </c>
      <c r="B2625">
        <v>38.94</v>
      </c>
    </row>
    <row r="2626" spans="1:2" ht="12.75">
      <c r="A2626">
        <v>1949.5</v>
      </c>
      <c r="B2626">
        <v>38.42</v>
      </c>
    </row>
    <row r="2627" spans="1:2" ht="12.75">
      <c r="A2627">
        <v>1950.5</v>
      </c>
      <c r="B2627">
        <v>43.62</v>
      </c>
    </row>
    <row r="2628" spans="1:2" ht="12.75">
      <c r="A2628">
        <v>1951.5</v>
      </c>
      <c r="B2628">
        <v>50</v>
      </c>
    </row>
    <row r="2629" spans="1:2" ht="12.75">
      <c r="A2629">
        <v>1952.5</v>
      </c>
      <c r="B2629">
        <v>49.35</v>
      </c>
    </row>
    <row r="2630" spans="1:2" ht="12.75">
      <c r="A2630">
        <v>1953.5</v>
      </c>
      <c r="B2630">
        <v>41.49</v>
      </c>
    </row>
    <row r="2631" spans="1:2" ht="12.75">
      <c r="A2631">
        <v>1954.5</v>
      </c>
      <c r="B2631">
        <v>34.53</v>
      </c>
    </row>
    <row r="2632" spans="1:2" ht="12.75">
      <c r="A2632">
        <v>1955.5</v>
      </c>
      <c r="B2632">
        <v>34.61</v>
      </c>
    </row>
    <row r="2633" spans="1:2" ht="12.75">
      <c r="A2633">
        <v>1956.5</v>
      </c>
      <c r="B2633">
        <v>42.54</v>
      </c>
    </row>
    <row r="2634" spans="1:2" ht="12.75">
      <c r="A2634">
        <v>1957.5</v>
      </c>
      <c r="B2634">
        <v>45.56</v>
      </c>
    </row>
    <row r="2635" spans="1:2" ht="12.75">
      <c r="A2635">
        <v>1958.5</v>
      </c>
      <c r="B2635">
        <v>44.96</v>
      </c>
    </row>
    <row r="2636" spans="1:2" ht="12.75">
      <c r="A2636">
        <v>1959.5</v>
      </c>
      <c r="B2636">
        <v>48.52</v>
      </c>
    </row>
    <row r="2637" spans="1:2" ht="12.75">
      <c r="A2637">
        <v>1960.5</v>
      </c>
      <c r="B2637">
        <v>50.78</v>
      </c>
    </row>
    <row r="2638" spans="1:2" ht="12.75">
      <c r="A2638">
        <v>1961.5</v>
      </c>
      <c r="B2638">
        <v>37.66</v>
      </c>
    </row>
    <row r="2639" spans="1:2" ht="12.75">
      <c r="A2639">
        <v>1962.5</v>
      </c>
      <c r="B2639">
        <v>34.82</v>
      </c>
    </row>
    <row r="2640" spans="1:2" ht="12.75">
      <c r="A2640">
        <v>1963.5</v>
      </c>
      <c r="B2640">
        <v>33.11</v>
      </c>
    </row>
    <row r="2641" spans="1:5" ht="12.75">
      <c r="A2641">
        <v>1964.5</v>
      </c>
      <c r="B2641">
        <v>28.71</v>
      </c>
      <c r="E2641">
        <v>362</v>
      </c>
    </row>
    <row r="2642" spans="1:8" ht="12.75">
      <c r="A2642">
        <v>1965.5</v>
      </c>
      <c r="B2642">
        <v>24.72</v>
      </c>
      <c r="C2642">
        <v>87.40767186</v>
      </c>
      <c r="D2642">
        <v>5.28</v>
      </c>
      <c r="E2642">
        <v>414.6</v>
      </c>
      <c r="F2642">
        <f>D2642*(E2642/100)^2</f>
        <v>90.75958847999999</v>
      </c>
      <c r="G2642">
        <f>4.17*(B2642-5.44)</f>
        <v>80.39759999999998</v>
      </c>
      <c r="H2642" t="s">
        <v>23</v>
      </c>
    </row>
    <row r="2643" spans="1:7" ht="13.5" thickBot="1">
      <c r="A2643">
        <v>1966.5</v>
      </c>
      <c r="B2643">
        <v>29.44</v>
      </c>
      <c r="C2643">
        <v>117.75141679999997</v>
      </c>
      <c r="D2643">
        <v>6.27</v>
      </c>
      <c r="E2643">
        <v>435.8</v>
      </c>
      <c r="F2643">
        <f aca="true" t="shared" si="80" ref="F2643:F2687">D2643*(E2643/100)^2</f>
        <v>119.08086828000003</v>
      </c>
      <c r="G2643">
        <f aca="true" t="shared" si="81" ref="G2643:G2687">4.17*(B2643-5.44)</f>
        <v>100.08</v>
      </c>
    </row>
    <row r="2644" spans="1:9" ht="12.75">
      <c r="A2644">
        <v>1967.5</v>
      </c>
      <c r="B2644">
        <v>32.24</v>
      </c>
      <c r="C2644">
        <v>115.81777014399998</v>
      </c>
      <c r="D2644">
        <v>6.45</v>
      </c>
      <c r="E2644">
        <v>426.2</v>
      </c>
      <c r="F2644">
        <f t="shared" si="80"/>
        <v>117.16195379999998</v>
      </c>
      <c r="G2644">
        <f t="shared" si="81"/>
        <v>111.756</v>
      </c>
      <c r="H2644" s="12" t="s">
        <v>24</v>
      </c>
      <c r="I2644" s="12"/>
    </row>
    <row r="2645" spans="1:9" ht="12.75">
      <c r="A2645">
        <v>1968.5</v>
      </c>
      <c r="B2645">
        <v>35.5</v>
      </c>
      <c r="C2645">
        <v>134.3877632</v>
      </c>
      <c r="D2645">
        <v>6.25</v>
      </c>
      <c r="E2645">
        <v>464</v>
      </c>
      <c r="F2645">
        <f t="shared" si="80"/>
        <v>134.56</v>
      </c>
      <c r="G2645">
        <f t="shared" si="81"/>
        <v>125.35019999999999</v>
      </c>
      <c r="H2645" s="9" t="s">
        <v>25</v>
      </c>
      <c r="I2645" s="9">
        <v>0.957826044081177</v>
      </c>
    </row>
    <row r="2646" spans="1:9" ht="12.75">
      <c r="A2646">
        <v>1969.5</v>
      </c>
      <c r="B2646">
        <v>31.39</v>
      </c>
      <c r="C2646">
        <v>106.28912826799997</v>
      </c>
      <c r="D2646">
        <v>6.05</v>
      </c>
      <c r="E2646">
        <v>417.7</v>
      </c>
      <c r="F2646">
        <f t="shared" si="80"/>
        <v>105.55634044999998</v>
      </c>
      <c r="G2646">
        <f t="shared" si="81"/>
        <v>108.2115</v>
      </c>
      <c r="H2646" s="9" t="s">
        <v>26</v>
      </c>
      <c r="I2646" s="9">
        <v>0.9174307307201968</v>
      </c>
    </row>
    <row r="2647" spans="1:9" ht="12.75">
      <c r="A2647">
        <v>1970.5</v>
      </c>
      <c r="B2647">
        <v>31.93</v>
      </c>
      <c r="C2647">
        <v>113.40531774000003</v>
      </c>
      <c r="D2647">
        <v>6.42</v>
      </c>
      <c r="E2647">
        <v>419.8</v>
      </c>
      <c r="F2647">
        <f t="shared" si="80"/>
        <v>113.14096968000003</v>
      </c>
      <c r="G2647">
        <f t="shared" si="81"/>
        <v>110.46329999999999</v>
      </c>
      <c r="H2647" s="9" t="s">
        <v>27</v>
      </c>
      <c r="I2647" s="9">
        <v>0.9155541564183831</v>
      </c>
    </row>
    <row r="2648" spans="1:9" ht="12.75">
      <c r="A2648">
        <v>1971.5</v>
      </c>
      <c r="B2648">
        <v>32.48</v>
      </c>
      <c r="C2648">
        <v>115.14000441600001</v>
      </c>
      <c r="D2648">
        <v>5.97</v>
      </c>
      <c r="E2648">
        <v>439.2</v>
      </c>
      <c r="F2648">
        <f t="shared" si="80"/>
        <v>115.15929407999997</v>
      </c>
      <c r="G2648">
        <f t="shared" si="81"/>
        <v>112.75679999999998</v>
      </c>
      <c r="H2648" s="9" t="s">
        <v>28</v>
      </c>
      <c r="I2648" s="9">
        <v>10.191179910829756</v>
      </c>
    </row>
    <row r="2649" spans="1:9" ht="13.5" thickBot="1">
      <c r="A2649">
        <v>1972.5</v>
      </c>
      <c r="B2649">
        <v>33.92</v>
      </c>
      <c r="C2649">
        <v>104.603846768</v>
      </c>
      <c r="D2649">
        <v>6.45</v>
      </c>
      <c r="E2649">
        <v>403.4</v>
      </c>
      <c r="F2649">
        <f t="shared" si="80"/>
        <v>104.9618562</v>
      </c>
      <c r="G2649">
        <f t="shared" si="81"/>
        <v>118.7616</v>
      </c>
      <c r="H2649" s="10" t="s">
        <v>29</v>
      </c>
      <c r="I2649" s="10">
        <v>46</v>
      </c>
    </row>
    <row r="2650" spans="1:7" ht="12.75">
      <c r="A2650">
        <v>1973.5</v>
      </c>
      <c r="B2650">
        <v>41.23</v>
      </c>
      <c r="C2650">
        <v>145.86759135</v>
      </c>
      <c r="D2650">
        <v>6.25</v>
      </c>
      <c r="E2650">
        <v>484.5</v>
      </c>
      <c r="F2650">
        <f t="shared" si="80"/>
        <v>146.71265624999998</v>
      </c>
      <c r="G2650">
        <f t="shared" si="81"/>
        <v>149.24429999999998</v>
      </c>
    </row>
    <row r="2651" spans="1:8" ht="13.5" thickBot="1">
      <c r="A2651">
        <v>1974.5</v>
      </c>
      <c r="B2651">
        <v>46.91</v>
      </c>
      <c r="C2651">
        <v>187.46068952499996</v>
      </c>
      <c r="D2651">
        <v>6.62</v>
      </c>
      <c r="E2651">
        <v>530.5</v>
      </c>
      <c r="F2651">
        <f t="shared" si="80"/>
        <v>186.3068255</v>
      </c>
      <c r="G2651">
        <f t="shared" si="81"/>
        <v>172.9299</v>
      </c>
      <c r="H2651" t="s">
        <v>30</v>
      </c>
    </row>
    <row r="2652" spans="1:13" ht="12.75">
      <c r="A2652">
        <v>1975.5</v>
      </c>
      <c r="B2652">
        <v>38.37</v>
      </c>
      <c r="C2652">
        <v>135.936</v>
      </c>
      <c r="D2652">
        <v>5.92</v>
      </c>
      <c r="E2652">
        <v>480</v>
      </c>
      <c r="F2652">
        <f t="shared" si="80"/>
        <v>136.39679999999998</v>
      </c>
      <c r="G2652">
        <f t="shared" si="81"/>
        <v>137.3181</v>
      </c>
      <c r="H2652" s="11"/>
      <c r="I2652" s="11" t="s">
        <v>35</v>
      </c>
      <c r="J2652" s="11" t="s">
        <v>36</v>
      </c>
      <c r="K2652" s="11" t="s">
        <v>37</v>
      </c>
      <c r="L2652" s="11" t="s">
        <v>38</v>
      </c>
      <c r="M2652" s="11" t="s">
        <v>39</v>
      </c>
    </row>
    <row r="2653" spans="1:13" ht="12.75">
      <c r="A2653">
        <v>1976.5</v>
      </c>
      <c r="B2653">
        <v>35.83</v>
      </c>
      <c r="C2653">
        <v>110.451157487</v>
      </c>
      <c r="D2653">
        <v>5.57</v>
      </c>
      <c r="E2653">
        <v>451.3</v>
      </c>
      <c r="F2653">
        <f t="shared" si="80"/>
        <v>113.44513133000001</v>
      </c>
      <c r="G2653">
        <f t="shared" si="81"/>
        <v>126.72629999999998</v>
      </c>
      <c r="H2653" s="9" t="s">
        <v>31</v>
      </c>
      <c r="I2653" s="9">
        <v>1</v>
      </c>
      <c r="J2653" s="9">
        <v>50775.76270613306</v>
      </c>
      <c r="K2653" s="9">
        <v>50775.76270613306</v>
      </c>
      <c r="L2653" s="9">
        <v>488.8859075995549</v>
      </c>
      <c r="M2653" s="9">
        <v>1.8434001574824916E-25</v>
      </c>
    </row>
    <row r="2654" spans="1:13" ht="12.75">
      <c r="A2654">
        <v>1977.5</v>
      </c>
      <c r="B2654">
        <v>35.02</v>
      </c>
      <c r="C2654">
        <v>104.15554052400002</v>
      </c>
      <c r="D2654">
        <v>6.02</v>
      </c>
      <c r="E2654">
        <v>417.9</v>
      </c>
      <c r="F2654">
        <f t="shared" si="80"/>
        <v>105.13352681999996</v>
      </c>
      <c r="G2654">
        <f t="shared" si="81"/>
        <v>123.3486</v>
      </c>
      <c r="H2654" s="9" t="s">
        <v>32</v>
      </c>
      <c r="I2654" s="9">
        <v>44</v>
      </c>
      <c r="J2654" s="9">
        <v>4569.8465108956</v>
      </c>
      <c r="K2654" s="9">
        <v>103.86014797489999</v>
      </c>
      <c r="L2654" s="9"/>
      <c r="M2654" s="9"/>
    </row>
    <row r="2655" spans="1:13" ht="13.5" thickBot="1">
      <c r="A2655">
        <v>1978.5</v>
      </c>
      <c r="B2655">
        <v>40.13</v>
      </c>
      <c r="C2655">
        <v>133.530047124</v>
      </c>
      <c r="D2655">
        <v>7.29</v>
      </c>
      <c r="E2655">
        <v>428.6</v>
      </c>
      <c r="F2655">
        <f t="shared" si="80"/>
        <v>133.91581284000003</v>
      </c>
      <c r="G2655">
        <f t="shared" si="81"/>
        <v>144.65730000000002</v>
      </c>
      <c r="H2655" s="10" t="s">
        <v>33</v>
      </c>
      <c r="I2655" s="10">
        <v>45</v>
      </c>
      <c r="J2655" s="10">
        <v>55345.60921702866</v>
      </c>
      <c r="K2655" s="10"/>
      <c r="L2655" s="10"/>
      <c r="M2655" s="10"/>
    </row>
    <row r="2656" spans="1:7" ht="13.5" thickBot="1">
      <c r="A2656">
        <v>1979.5</v>
      </c>
      <c r="B2656">
        <v>37.88</v>
      </c>
      <c r="C2656">
        <v>132.77742940800002</v>
      </c>
      <c r="D2656">
        <v>7.57</v>
      </c>
      <c r="E2656">
        <v>418.2</v>
      </c>
      <c r="F2656">
        <f t="shared" si="80"/>
        <v>132.39266867999999</v>
      </c>
      <c r="G2656">
        <f t="shared" si="81"/>
        <v>135.27480000000003</v>
      </c>
    </row>
    <row r="2657" spans="1:16" ht="12.75">
      <c r="A2657">
        <v>1980.5</v>
      </c>
      <c r="B2657">
        <v>30.65</v>
      </c>
      <c r="C2657">
        <v>105.55128579600002</v>
      </c>
      <c r="D2657">
        <v>6.97</v>
      </c>
      <c r="E2657">
        <v>389.4</v>
      </c>
      <c r="F2657">
        <f t="shared" si="80"/>
        <v>105.68775491999997</v>
      </c>
      <c r="G2657">
        <f t="shared" si="81"/>
        <v>105.12569999999998</v>
      </c>
      <c r="H2657" s="11"/>
      <c r="I2657" s="11" t="s">
        <v>40</v>
      </c>
      <c r="J2657" s="11" t="s">
        <v>28</v>
      </c>
      <c r="K2657" s="11" t="s">
        <v>41</v>
      </c>
      <c r="L2657" s="11" t="s">
        <v>42</v>
      </c>
      <c r="M2657" s="11" t="s">
        <v>43</v>
      </c>
      <c r="N2657" s="11" t="s">
        <v>44</v>
      </c>
      <c r="O2657" s="11" t="s">
        <v>45</v>
      </c>
      <c r="P2657" s="11" t="s">
        <v>46</v>
      </c>
    </row>
    <row r="2658" spans="1:16" ht="12.75">
      <c r="A2658">
        <v>1981.5</v>
      </c>
      <c r="B2658">
        <v>39.93</v>
      </c>
      <c r="C2658">
        <v>141.50168960000002</v>
      </c>
      <c r="D2658">
        <v>7.91</v>
      </c>
      <c r="E2658">
        <v>424</v>
      </c>
      <c r="F2658">
        <f t="shared" si="80"/>
        <v>142.202816</v>
      </c>
      <c r="G2658">
        <f t="shared" si="81"/>
        <v>143.82330000000002</v>
      </c>
      <c r="H2658" s="9" t="s">
        <v>34</v>
      </c>
      <c r="I2658" s="9">
        <v>-22.672592578343313</v>
      </c>
      <c r="J2658" s="9">
        <v>7.0424318936994235</v>
      </c>
      <c r="K2658" s="9">
        <v>-3.2194266015731805</v>
      </c>
      <c r="L2658" s="9">
        <v>0.002415090578553634</v>
      </c>
      <c r="M2658" s="9">
        <v>-36.865681267218854</v>
      </c>
      <c r="N2658" s="9">
        <v>-8.479503889467773</v>
      </c>
      <c r="O2658" s="9">
        <v>-36.865681267218854</v>
      </c>
      <c r="P2658" s="9">
        <v>-8.479503889467773</v>
      </c>
    </row>
    <row r="2659" spans="1:16" ht="13.5" thickBot="1">
      <c r="A2659">
        <v>1982.5</v>
      </c>
      <c r="B2659">
        <v>52.15</v>
      </c>
      <c r="C2659">
        <v>196.76036947999998</v>
      </c>
      <c r="D2659">
        <v>8.74</v>
      </c>
      <c r="E2659">
        <v>469.4</v>
      </c>
      <c r="F2659">
        <f t="shared" si="80"/>
        <v>192.57397863999998</v>
      </c>
      <c r="G2659">
        <f t="shared" si="81"/>
        <v>194.7807</v>
      </c>
      <c r="H2659" s="10" t="s">
        <v>47</v>
      </c>
      <c r="I2659" s="10">
        <v>4.171290544763258</v>
      </c>
      <c r="J2659" s="10">
        <v>0.18865428833287531</v>
      </c>
      <c r="K2659" s="10">
        <v>22.110764518658222</v>
      </c>
      <c r="L2659" s="10">
        <v>1.8434001574824574E-25</v>
      </c>
      <c r="M2659" s="10">
        <v>3.7910828144988407</v>
      </c>
      <c r="N2659" s="10">
        <v>4.551498275027674</v>
      </c>
      <c r="O2659" s="10">
        <v>3.7910828144988407</v>
      </c>
      <c r="P2659" s="10">
        <v>4.551498275027674</v>
      </c>
    </row>
    <row r="2660" spans="1:7" ht="12.75">
      <c r="A2660">
        <v>1983.5</v>
      </c>
      <c r="B2660">
        <v>47.91</v>
      </c>
      <c r="C2660">
        <v>181.95338202300002</v>
      </c>
      <c r="D2660">
        <v>8.05</v>
      </c>
      <c r="E2660">
        <v>476.7</v>
      </c>
      <c r="F2660">
        <f t="shared" si="80"/>
        <v>182.93052644999997</v>
      </c>
      <c r="G2660">
        <f t="shared" si="81"/>
        <v>177.0999</v>
      </c>
    </row>
    <row r="2661" spans="1:7" ht="12.75">
      <c r="A2661">
        <v>1984.5</v>
      </c>
      <c r="B2661">
        <v>46.05</v>
      </c>
      <c r="C2661">
        <v>172.91937228800003</v>
      </c>
      <c r="D2661">
        <v>7.69</v>
      </c>
      <c r="E2661">
        <v>470.6</v>
      </c>
      <c r="F2661">
        <f t="shared" si="80"/>
        <v>170.30609284000005</v>
      </c>
      <c r="G2661">
        <f t="shared" si="81"/>
        <v>169.34369999999998</v>
      </c>
    </row>
    <row r="2662" spans="1:7" ht="12.75">
      <c r="A2662">
        <v>1985.5</v>
      </c>
      <c r="B2662">
        <v>38.75</v>
      </c>
      <c r="C2662">
        <v>132.72503755</v>
      </c>
      <c r="D2662">
        <v>5.95</v>
      </c>
      <c r="E2662">
        <v>472.3</v>
      </c>
      <c r="F2662">
        <f t="shared" si="80"/>
        <v>132.72503755</v>
      </c>
      <c r="G2662">
        <f t="shared" si="81"/>
        <v>138.9027</v>
      </c>
    </row>
    <row r="2663" spans="1:7" ht="12.75">
      <c r="A2663">
        <v>1986.5</v>
      </c>
      <c r="B2663">
        <v>34.57</v>
      </c>
      <c r="C2663">
        <v>120.730784922</v>
      </c>
      <c r="D2663">
        <v>5.738</v>
      </c>
      <c r="E2663">
        <v>458.7</v>
      </c>
      <c r="F2663">
        <f t="shared" si="80"/>
        <v>120.730784922</v>
      </c>
      <c r="G2663">
        <f t="shared" si="81"/>
        <v>121.4721</v>
      </c>
    </row>
    <row r="2664" spans="1:7" ht="12.75">
      <c r="A2664">
        <v>1987.5</v>
      </c>
      <c r="B2664">
        <v>32.88</v>
      </c>
      <c r="C2664">
        <v>114.961037184</v>
      </c>
      <c r="D2664">
        <v>6.264</v>
      </c>
      <c r="E2664">
        <v>428.4</v>
      </c>
      <c r="F2664">
        <f t="shared" si="80"/>
        <v>114.961037184</v>
      </c>
      <c r="G2664">
        <f t="shared" si="81"/>
        <v>114.4248</v>
      </c>
    </row>
    <row r="2665" spans="1:8" ht="12.75">
      <c r="A2665">
        <v>1988.5</v>
      </c>
      <c r="B2665">
        <v>35.49</v>
      </c>
      <c r="C2665">
        <v>134.04025832300005</v>
      </c>
      <c r="D2665">
        <v>7.307</v>
      </c>
      <c r="E2665">
        <v>428.3</v>
      </c>
      <c r="F2665">
        <f t="shared" si="80"/>
        <v>134.04025832300005</v>
      </c>
      <c r="G2665">
        <f t="shared" si="81"/>
        <v>125.3085</v>
      </c>
      <c r="H2665" t="s">
        <v>48</v>
      </c>
    </row>
    <row r="2666" spans="1:11" ht="12.75">
      <c r="A2666">
        <v>1989.5</v>
      </c>
      <c r="B2666">
        <v>45.98</v>
      </c>
      <c r="C2666">
        <v>173.58744819999998</v>
      </c>
      <c r="D2666">
        <v>8.2</v>
      </c>
      <c r="E2666">
        <v>460.1</v>
      </c>
      <c r="F2666">
        <f t="shared" si="80"/>
        <v>173.58744819999998</v>
      </c>
      <c r="G2666">
        <f t="shared" si="81"/>
        <v>169.0518</v>
      </c>
      <c r="H2666" t="s">
        <v>49</v>
      </c>
      <c r="J2666">
        <f>-22.6726/4.171291</f>
        <v>-5.435391585003299</v>
      </c>
      <c r="K2666">
        <f>7.042/4.1713</f>
        <v>1.6882027185769426</v>
      </c>
    </row>
    <row r="2667" spans="1:7" ht="12.75">
      <c r="A2667">
        <v>1990.5</v>
      </c>
      <c r="B2667">
        <v>41.2</v>
      </c>
      <c r="C2667">
        <v>139.425309408</v>
      </c>
      <c r="D2667">
        <v>7.392</v>
      </c>
      <c r="E2667">
        <v>434.3</v>
      </c>
      <c r="F2667">
        <f t="shared" si="80"/>
        <v>139.425309408</v>
      </c>
      <c r="G2667">
        <f t="shared" si="81"/>
        <v>149.1192</v>
      </c>
    </row>
    <row r="2668" spans="1:7" ht="12.75">
      <c r="A2668">
        <v>1991.5</v>
      </c>
      <c r="B2668">
        <v>52.73</v>
      </c>
      <c r="C2668">
        <v>203.71665481699998</v>
      </c>
      <c r="D2668">
        <v>9.353</v>
      </c>
      <c r="E2668">
        <v>466.7</v>
      </c>
      <c r="F2668">
        <f t="shared" si="80"/>
        <v>203.71665481699998</v>
      </c>
      <c r="G2668">
        <f t="shared" si="81"/>
        <v>197.1993</v>
      </c>
    </row>
    <row r="2669" spans="1:7" ht="12.75">
      <c r="A2669">
        <v>1992.5</v>
      </c>
      <c r="B2669">
        <v>43.45</v>
      </c>
      <c r="C2669">
        <v>159.71022982799997</v>
      </c>
      <c r="D2669">
        <v>8.257</v>
      </c>
      <c r="E2669">
        <v>439.8</v>
      </c>
      <c r="F2669">
        <f t="shared" si="80"/>
        <v>159.71022982799997</v>
      </c>
      <c r="G2669">
        <f t="shared" si="81"/>
        <v>158.50170000000003</v>
      </c>
    </row>
    <row r="2670" spans="1:7" ht="12.75">
      <c r="A2670">
        <v>1993.5</v>
      </c>
      <c r="B2670">
        <v>40.46</v>
      </c>
      <c r="C2670">
        <v>132.50201862699996</v>
      </c>
      <c r="D2670">
        <v>6.523</v>
      </c>
      <c r="E2670">
        <v>450.7</v>
      </c>
      <c r="F2670">
        <f t="shared" si="80"/>
        <v>132.50201862699996</v>
      </c>
      <c r="G2670">
        <f t="shared" si="81"/>
        <v>146.0334</v>
      </c>
    </row>
    <row r="2671" spans="1:7" ht="12.75">
      <c r="A2671">
        <v>1994.5</v>
      </c>
      <c r="B2671">
        <v>44.38</v>
      </c>
      <c r="C2671">
        <v>167.43822874999998</v>
      </c>
      <c r="D2671">
        <v>6.35</v>
      </c>
      <c r="E2671">
        <v>513.5</v>
      </c>
      <c r="F2671">
        <f t="shared" si="80"/>
        <v>167.43822874999998</v>
      </c>
      <c r="G2671">
        <f t="shared" si="81"/>
        <v>162.37980000000002</v>
      </c>
    </row>
    <row r="2672" spans="1:7" ht="12.75">
      <c r="A2672">
        <v>1995.5</v>
      </c>
      <c r="B2672">
        <v>36.09</v>
      </c>
      <c r="C2672">
        <v>103.90839264000002</v>
      </c>
      <c r="D2672">
        <v>5.715</v>
      </c>
      <c r="E2672">
        <v>426.4</v>
      </c>
      <c r="F2672">
        <f t="shared" si="80"/>
        <v>103.90839263999997</v>
      </c>
      <c r="G2672">
        <f t="shared" si="81"/>
        <v>127.8105</v>
      </c>
    </row>
    <row r="2673" spans="1:7" ht="12.75">
      <c r="A2673">
        <v>1996.5</v>
      </c>
      <c r="B2673">
        <v>30.43</v>
      </c>
      <c r="C2673">
        <v>91.94986768800001</v>
      </c>
      <c r="D2673">
        <v>5.178</v>
      </c>
      <c r="E2673">
        <v>421.4</v>
      </c>
      <c r="F2673">
        <f t="shared" si="80"/>
        <v>91.94986768799997</v>
      </c>
      <c r="G2673">
        <f t="shared" si="81"/>
        <v>104.2083</v>
      </c>
    </row>
    <row r="2674" spans="1:7" ht="12.75">
      <c r="A2674">
        <v>1997.5</v>
      </c>
      <c r="B2674">
        <v>29.15</v>
      </c>
      <c r="C2674">
        <v>80.221452168</v>
      </c>
      <c r="D2674">
        <v>5.538</v>
      </c>
      <c r="E2674">
        <v>380.6</v>
      </c>
      <c r="F2674">
        <f t="shared" si="80"/>
        <v>80.221452168</v>
      </c>
      <c r="G2674">
        <f t="shared" si="81"/>
        <v>98.87069999999999</v>
      </c>
    </row>
    <row r="2675" spans="1:7" ht="12.75">
      <c r="A2675">
        <v>1998.5</v>
      </c>
      <c r="B2675">
        <v>35.38</v>
      </c>
      <c r="C2675">
        <v>115.28563463999998</v>
      </c>
      <c r="D2675">
        <v>6.885</v>
      </c>
      <c r="E2675">
        <v>409.2</v>
      </c>
      <c r="F2675">
        <f t="shared" si="80"/>
        <v>115.28563463999998</v>
      </c>
      <c r="G2675">
        <f t="shared" si="81"/>
        <v>124.8498</v>
      </c>
    </row>
    <row r="2676" spans="1:7" ht="12.75">
      <c r="A2676">
        <v>1999.5</v>
      </c>
      <c r="B2676">
        <v>36.59</v>
      </c>
      <c r="C2676">
        <v>132.440371589</v>
      </c>
      <c r="D2676">
        <v>6.869</v>
      </c>
      <c r="E2676">
        <v>439.1</v>
      </c>
      <c r="F2676">
        <f t="shared" si="80"/>
        <v>132.440371589</v>
      </c>
      <c r="G2676">
        <f t="shared" si="81"/>
        <v>129.8955</v>
      </c>
    </row>
    <row r="2677" spans="1:7" ht="12.75">
      <c r="A2677">
        <v>2000.5</v>
      </c>
      <c r="B2677">
        <v>39.87</v>
      </c>
      <c r="C2677">
        <v>142.129520982</v>
      </c>
      <c r="D2677">
        <v>7.142</v>
      </c>
      <c r="E2677">
        <v>446.1</v>
      </c>
      <c r="F2677">
        <f t="shared" si="80"/>
        <v>142.129520982</v>
      </c>
      <c r="G2677">
        <f t="shared" si="81"/>
        <v>143.57309999999998</v>
      </c>
    </row>
    <row r="2678" spans="1:7" ht="12.75">
      <c r="A2678">
        <v>2001.5</v>
      </c>
      <c r="B2678">
        <v>35.89</v>
      </c>
      <c r="C2678">
        <v>123.80956520000002</v>
      </c>
      <c r="D2678">
        <v>6.8</v>
      </c>
      <c r="E2678">
        <v>426.7</v>
      </c>
      <c r="F2678">
        <f t="shared" si="80"/>
        <v>123.80956519999997</v>
      </c>
      <c r="G2678">
        <f t="shared" si="81"/>
        <v>126.9765</v>
      </c>
    </row>
    <row r="2679" spans="1:7" ht="12.75">
      <c r="A2679">
        <v>2002.5</v>
      </c>
      <c r="B2679">
        <v>36.99</v>
      </c>
      <c r="C2679">
        <v>148.511259312</v>
      </c>
      <c r="D2679">
        <v>7.692</v>
      </c>
      <c r="E2679">
        <v>439.4</v>
      </c>
      <c r="F2679">
        <f t="shared" si="80"/>
        <v>148.511259312</v>
      </c>
      <c r="G2679">
        <f t="shared" si="81"/>
        <v>131.5635</v>
      </c>
    </row>
    <row r="2680" spans="1:7" ht="12.75">
      <c r="A2680">
        <v>2003.5</v>
      </c>
      <c r="B2680">
        <v>54.04</v>
      </c>
      <c r="C2680">
        <v>224.06180355200001</v>
      </c>
      <c r="D2680">
        <v>7.538</v>
      </c>
      <c r="E2680">
        <v>545.2</v>
      </c>
      <c r="F2680">
        <f t="shared" si="80"/>
        <v>224.0618035520001</v>
      </c>
      <c r="G2680">
        <f t="shared" si="81"/>
        <v>202.662</v>
      </c>
    </row>
    <row r="2681" spans="1:7" ht="12.75">
      <c r="A2681">
        <v>2004.5</v>
      </c>
      <c r="B2681">
        <v>37.7</v>
      </c>
      <c r="C2681">
        <v>136.9</v>
      </c>
      <c r="D2681">
        <v>6.55</v>
      </c>
      <c r="E2681">
        <v>453</v>
      </c>
      <c r="F2681">
        <f t="shared" si="80"/>
        <v>134.41189500000002</v>
      </c>
      <c r="G2681">
        <f t="shared" si="81"/>
        <v>134.5242</v>
      </c>
    </row>
    <row r="2682" spans="1:7" ht="12.75">
      <c r="A2682">
        <v>2005.5</v>
      </c>
      <c r="B2682">
        <v>37.73</v>
      </c>
      <c r="C2682">
        <v>140.2</v>
      </c>
      <c r="D2682">
        <v>6.198535588</v>
      </c>
      <c r="E2682">
        <v>469.64</v>
      </c>
      <c r="F2682">
        <f t="shared" si="80"/>
        <v>136.7159730276433</v>
      </c>
      <c r="G2682">
        <f t="shared" si="81"/>
        <v>134.64929999999998</v>
      </c>
    </row>
    <row r="2683" spans="1:7" ht="12.75">
      <c r="A2683">
        <v>2006.5</v>
      </c>
      <c r="B2683">
        <v>28.38</v>
      </c>
      <c r="C2683">
        <v>94.8</v>
      </c>
      <c r="D2683">
        <v>5.019876432</v>
      </c>
      <c r="E2683">
        <v>427.9</v>
      </c>
      <c r="F2683">
        <f t="shared" si="80"/>
        <v>91.91313930956731</v>
      </c>
      <c r="G2683">
        <f t="shared" si="81"/>
        <v>95.65979999999999</v>
      </c>
    </row>
    <row r="2684" spans="1:7" ht="12.75">
      <c r="A2684">
        <v>2007.5</v>
      </c>
      <c r="B2684">
        <v>26.47</v>
      </c>
      <c r="C2684">
        <v>86.6</v>
      </c>
      <c r="D2684">
        <v>4.4856703</v>
      </c>
      <c r="E2684">
        <v>440.16</v>
      </c>
      <c r="F2684">
        <f t="shared" si="80"/>
        <v>86.90574672913998</v>
      </c>
      <c r="G2684">
        <f t="shared" si="81"/>
        <v>87.69509999999998</v>
      </c>
    </row>
    <row r="2685" spans="1:7" ht="12.75">
      <c r="A2685">
        <v>2008.5</v>
      </c>
      <c r="B2685">
        <v>23.98</v>
      </c>
      <c r="C2685">
        <v>87.1</v>
      </c>
      <c r="D2685">
        <v>4.2017311</v>
      </c>
      <c r="E2685">
        <v>450.3</v>
      </c>
      <c r="F2685">
        <f t="shared" si="80"/>
        <v>85.1985393302799</v>
      </c>
      <c r="G2685">
        <f t="shared" si="81"/>
        <v>77.31179999999999</v>
      </c>
    </row>
    <row r="2686" spans="1:7" ht="12.75">
      <c r="A2686">
        <v>2009.5</v>
      </c>
      <c r="B2686">
        <v>15.97</v>
      </c>
      <c r="C2686">
        <v>53.9</v>
      </c>
      <c r="D2686">
        <v>4.0518743</v>
      </c>
      <c r="E2686">
        <v>364.9</v>
      </c>
      <c r="F2686">
        <f t="shared" si="80"/>
        <v>53.95152073123428</v>
      </c>
      <c r="G2686">
        <f t="shared" si="81"/>
        <v>43.91010000000001</v>
      </c>
    </row>
    <row r="2687" spans="1:7" ht="12.75">
      <c r="A2687">
        <v>2010.5</v>
      </c>
      <c r="B2687">
        <v>19.4</v>
      </c>
      <c r="C2687">
        <v>78</v>
      </c>
      <c r="D2687">
        <v>5.1107309</v>
      </c>
      <c r="E2687">
        <v>386.4</v>
      </c>
      <c r="F2687">
        <f t="shared" si="80"/>
        <v>76.3057472595264</v>
      </c>
      <c r="G2687">
        <f t="shared" si="81"/>
        <v>58.213199999999986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2006-10-03T22:34:02Z</dcterms:created>
  <dcterms:modified xsi:type="dcterms:W3CDTF">2013-04-28T07:41:52Z</dcterms:modified>
  <cp:category/>
  <cp:version/>
  <cp:contentType/>
  <cp:contentStatus/>
</cp:coreProperties>
</file>